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SP Audit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name val="Calibri"/>
      <family val="2"/>
      <color theme="1"/>
      <sz val="11"/>
      <scheme val="minor"/>
    </font>
    <font>
      <b val="1"/>
      <color rgb="001F3864"/>
      <sz val="14"/>
    </font>
    <font>
      <b val="1"/>
    </font>
    <font>
      <i val="1"/>
      <sz val="9"/>
    </font>
    <font>
      <b val="1"/>
      <color rgb="00FFFFFF"/>
    </font>
    <font>
      <b val="1"/>
      <color rgb="00C00000"/>
    </font>
  </fonts>
  <fills count="6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3864"/>
      </patternFill>
    </fill>
    <fill>
      <patternFill patternType="solid">
        <fgColor rgb="00FFF2CC"/>
      </patternFill>
    </fill>
    <fill>
      <patternFill patternType="solid">
        <fgColor rgb="00EDEDED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2" borderId="1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165" fontId="0" fillId="5" borderId="1" pivotButton="0" quotePrefix="0" xfId="0"/>
    <xf numFmtId="0" fontId="0" fillId="5" borderId="1" pivotButton="0" quotePrefix="0" xfId="0"/>
    <xf numFmtId="164" fontId="0" fillId="5" borderId="1" pivotButton="0" quotePrefix="0" xfId="0"/>
    <xf numFmtId="3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4" fontId="5" fillId="0" borderId="1" pivotButton="0" quotePrefix="0" xfId="0"/>
  </cellXfs>
  <cellStyles count="1">
    <cellStyle name="Normal" xfId="0" builtinId="0" hidden="0"/>
  </cellStyles>
  <dxfs count="1">
    <dxf>
      <font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11" customWidth="1" min="3" max="3"/>
    <col width="11" customWidth="1" min="4" max="4"/>
    <col width="12" customWidth="1" min="5" max="5"/>
    <col width="13" customWidth="1" min="6" max="6"/>
    <col width="14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Securafy - AISP-Conversion Audit</t>
        </is>
      </c>
    </row>
    <row r="2">
      <c r="A2" s="2" t="inlineStr">
        <is>
          <t>MRR floor / client ($/mo)</t>
        </is>
      </c>
      <c r="B2" s="3" t="n">
        <v>1800</v>
      </c>
      <c r="D2" s="4" t="inlineStr">
        <is>
          <t>Paste your AutoTask export into the yellow columns (A-D). Everything gray computes automatically.</t>
        </is>
      </c>
    </row>
    <row r="3">
      <c r="A3" s="2" t="inlineStr">
        <is>
          <t>Target AISP / seat ($/mo)</t>
        </is>
      </c>
      <c r="B3" s="3" t="n">
        <v>150</v>
      </c>
      <c r="D3" s="4" t="inlineStr">
        <is>
          <t>MRR = managed-services recurring. ORR = add-ons (M365/backup/cloud). Seats = users (or endpoints).</t>
        </is>
      </c>
    </row>
    <row r="4">
      <c r="A4" s="2" t="inlineStr">
        <is>
          <t>Target avg MRR / client ($/mo)</t>
        </is>
      </c>
      <c r="B4" s="3" t="n">
        <v>3500</v>
      </c>
    </row>
    <row r="6">
      <c r="A6" s="5" t="inlineStr">
        <is>
          <t>Client</t>
        </is>
      </c>
      <c r="B6" s="5" t="inlineStr">
        <is>
          <t>MRR ($/mo)</t>
        </is>
      </c>
      <c r="C6" s="5" t="inlineStr">
        <is>
          <t>ORR ($/mo)</t>
        </is>
      </c>
      <c r="D6" s="5" t="inlineStr">
        <is>
          <t>Seats/Users</t>
        </is>
      </c>
      <c r="E6" s="5" t="inlineStr">
        <is>
          <t>AISP ($/seat)</t>
        </is>
      </c>
      <c r="F6" s="5" t="inlineStr">
        <is>
          <t>Below MRR floor?</t>
        </is>
      </c>
      <c r="G6" s="5" t="inlineStr">
        <is>
          <t>Below target AISP?</t>
        </is>
      </c>
      <c r="H6" s="5" t="inlineStr">
        <is>
          <t>Uplift to target AISP ($/mo)</t>
        </is>
      </c>
      <c r="I6" s="5" t="inlineStr">
        <is>
          <t>Uplift to MRR floor ($/mo)</t>
        </is>
      </c>
      <c r="J6" s="5" t="inlineStr">
        <is>
          <t>Reprice priority ($/mo)</t>
        </is>
      </c>
    </row>
    <row r="7">
      <c r="A7" s="6" t="n"/>
      <c r="B7" s="6" t="n"/>
      <c r="C7" s="6" t="n"/>
      <c r="D7" s="6" t="n"/>
      <c r="E7" s="7">
        <f>IF(OR($D7="",$B7=""),"",$B7/$D7)</f>
        <v/>
      </c>
      <c r="F7" s="8">
        <f>IF($B7="","",IF($B7&lt;$B$2,"YES",""))</f>
        <v/>
      </c>
      <c r="G7" s="8">
        <f>IF(E7="","",IF(E7&lt;$B$3,"YES",""))</f>
        <v/>
      </c>
      <c r="H7" s="9">
        <f>IF(OR(E7="",$D7=""),"",MAX(0,($B$3-E7)*$D7))</f>
        <v/>
      </c>
      <c r="I7" s="9">
        <f>IF($B7="","",MAX(0,$B$2-$B7))</f>
        <v/>
      </c>
      <c r="J7" s="9">
        <f>IF(OR(H7="",I7=""),"",MAX(H7,I7))</f>
        <v/>
      </c>
    </row>
    <row r="8">
      <c r="A8" s="6" t="n"/>
      <c r="B8" s="6" t="n"/>
      <c r="C8" s="6" t="n"/>
      <c r="D8" s="6" t="n"/>
      <c r="E8" s="7">
        <f>IF(OR($D8="",$B8=""),"",$B8/$D8)</f>
        <v/>
      </c>
      <c r="F8" s="8">
        <f>IF($B8="","",IF($B8&lt;$B$2,"YES",""))</f>
        <v/>
      </c>
      <c r="G8" s="8">
        <f>IF(E8="","",IF(E8&lt;$B$3,"YES",""))</f>
        <v/>
      </c>
      <c r="H8" s="9">
        <f>IF(OR(E8="",$D8=""),"",MAX(0,($B$3-E8)*$D8))</f>
        <v/>
      </c>
      <c r="I8" s="9">
        <f>IF($B8="","",MAX(0,$B$2-$B8))</f>
        <v/>
      </c>
      <c r="J8" s="9">
        <f>IF(OR(H8="",I8=""),"",MAX(H8,I8))</f>
        <v/>
      </c>
    </row>
    <row r="9">
      <c r="A9" s="6" t="n"/>
      <c r="B9" s="6" t="n"/>
      <c r="C9" s="6" t="n"/>
      <c r="D9" s="6" t="n"/>
      <c r="E9" s="7">
        <f>IF(OR($D9="",$B9=""),"",$B9/$D9)</f>
        <v/>
      </c>
      <c r="F9" s="8">
        <f>IF($B9="","",IF($B9&lt;$B$2,"YES",""))</f>
        <v/>
      </c>
      <c r="G9" s="8">
        <f>IF(E9="","",IF(E9&lt;$B$3,"YES",""))</f>
        <v/>
      </c>
      <c r="H9" s="9">
        <f>IF(OR(E9="",$D9=""),"",MAX(0,($B$3-E9)*$D9))</f>
        <v/>
      </c>
      <c r="I9" s="9">
        <f>IF($B9="","",MAX(0,$B$2-$B9))</f>
        <v/>
      </c>
      <c r="J9" s="9">
        <f>IF(OR(H9="",I9=""),"",MAX(H9,I9))</f>
        <v/>
      </c>
    </row>
    <row r="10">
      <c r="A10" s="6" t="n"/>
      <c r="B10" s="6" t="n"/>
      <c r="C10" s="6" t="n"/>
      <c r="D10" s="6" t="n"/>
      <c r="E10" s="7">
        <f>IF(OR($D10="",$B10=""),"",$B10/$D10)</f>
        <v/>
      </c>
      <c r="F10" s="8">
        <f>IF($B10="","",IF($B10&lt;$B$2,"YES",""))</f>
        <v/>
      </c>
      <c r="G10" s="8">
        <f>IF(E10="","",IF(E10&lt;$B$3,"YES",""))</f>
        <v/>
      </c>
      <c r="H10" s="9">
        <f>IF(OR(E10="",$D10=""),"",MAX(0,($B$3-E10)*$D10))</f>
        <v/>
      </c>
      <c r="I10" s="9">
        <f>IF($B10="","",MAX(0,$B$2-$B10))</f>
        <v/>
      </c>
      <c r="J10" s="9">
        <f>IF(OR(H10="",I10=""),"",MAX(H10,I10))</f>
        <v/>
      </c>
    </row>
    <row r="11">
      <c r="A11" s="6" t="n"/>
      <c r="B11" s="6" t="n"/>
      <c r="C11" s="6" t="n"/>
      <c r="D11" s="6" t="n"/>
      <c r="E11" s="7">
        <f>IF(OR($D11="",$B11=""),"",$B11/$D11)</f>
        <v/>
      </c>
      <c r="F11" s="8">
        <f>IF($B11="","",IF($B11&lt;$B$2,"YES",""))</f>
        <v/>
      </c>
      <c r="G11" s="8">
        <f>IF(E11="","",IF(E11&lt;$B$3,"YES",""))</f>
        <v/>
      </c>
      <c r="H11" s="9">
        <f>IF(OR(E11="",$D11=""),"",MAX(0,($B$3-E11)*$D11))</f>
        <v/>
      </c>
      <c r="I11" s="9">
        <f>IF($B11="","",MAX(0,$B$2-$B11))</f>
        <v/>
      </c>
      <c r="J11" s="9">
        <f>IF(OR(H11="",I11=""),"",MAX(H11,I11))</f>
        <v/>
      </c>
    </row>
    <row r="12">
      <c r="A12" s="6" t="n"/>
      <c r="B12" s="6" t="n"/>
      <c r="C12" s="6" t="n"/>
      <c r="D12" s="6" t="n"/>
      <c r="E12" s="7">
        <f>IF(OR($D12="",$B12=""),"",$B12/$D12)</f>
        <v/>
      </c>
      <c r="F12" s="8">
        <f>IF($B12="","",IF($B12&lt;$B$2,"YES",""))</f>
        <v/>
      </c>
      <c r="G12" s="8">
        <f>IF(E12="","",IF(E12&lt;$B$3,"YES",""))</f>
        <v/>
      </c>
      <c r="H12" s="9">
        <f>IF(OR(E12="",$D12=""),"",MAX(0,($B$3-E12)*$D12))</f>
        <v/>
      </c>
      <c r="I12" s="9">
        <f>IF($B12="","",MAX(0,$B$2-$B12))</f>
        <v/>
      </c>
      <c r="J12" s="9">
        <f>IF(OR(H12="",I12=""),"",MAX(H12,I12))</f>
        <v/>
      </c>
    </row>
    <row r="13">
      <c r="A13" s="6" t="n"/>
      <c r="B13" s="6" t="n"/>
      <c r="C13" s="6" t="n"/>
      <c r="D13" s="6" t="n"/>
      <c r="E13" s="7">
        <f>IF(OR($D13="",$B13=""),"",$B13/$D13)</f>
        <v/>
      </c>
      <c r="F13" s="8">
        <f>IF($B13="","",IF($B13&lt;$B$2,"YES",""))</f>
        <v/>
      </c>
      <c r="G13" s="8">
        <f>IF(E13="","",IF(E13&lt;$B$3,"YES",""))</f>
        <v/>
      </c>
      <c r="H13" s="9">
        <f>IF(OR(E13="",$D13=""),"",MAX(0,($B$3-E13)*$D13))</f>
        <v/>
      </c>
      <c r="I13" s="9">
        <f>IF($B13="","",MAX(0,$B$2-$B13))</f>
        <v/>
      </c>
      <c r="J13" s="9">
        <f>IF(OR(H13="",I13=""),"",MAX(H13,I13))</f>
        <v/>
      </c>
    </row>
    <row r="14">
      <c r="A14" s="6" t="n"/>
      <c r="B14" s="6" t="n"/>
      <c r="C14" s="6" t="n"/>
      <c r="D14" s="6" t="n"/>
      <c r="E14" s="7">
        <f>IF(OR($D14="",$B14=""),"",$B14/$D14)</f>
        <v/>
      </c>
      <c r="F14" s="8">
        <f>IF($B14="","",IF($B14&lt;$B$2,"YES",""))</f>
        <v/>
      </c>
      <c r="G14" s="8">
        <f>IF(E14="","",IF(E14&lt;$B$3,"YES",""))</f>
        <v/>
      </c>
      <c r="H14" s="9">
        <f>IF(OR(E14="",$D14=""),"",MAX(0,($B$3-E14)*$D14))</f>
        <v/>
      </c>
      <c r="I14" s="9">
        <f>IF($B14="","",MAX(0,$B$2-$B14))</f>
        <v/>
      </c>
      <c r="J14" s="9">
        <f>IF(OR(H14="",I14=""),"",MAX(H14,I14))</f>
        <v/>
      </c>
    </row>
    <row r="15">
      <c r="A15" s="6" t="n"/>
      <c r="B15" s="6" t="n"/>
      <c r="C15" s="6" t="n"/>
      <c r="D15" s="6" t="n"/>
      <c r="E15" s="7">
        <f>IF(OR($D15="",$B15=""),"",$B15/$D15)</f>
        <v/>
      </c>
      <c r="F15" s="8">
        <f>IF($B15="","",IF($B15&lt;$B$2,"YES",""))</f>
        <v/>
      </c>
      <c r="G15" s="8">
        <f>IF(E15="","",IF(E15&lt;$B$3,"YES",""))</f>
        <v/>
      </c>
      <c r="H15" s="9">
        <f>IF(OR(E15="",$D15=""),"",MAX(0,($B$3-E15)*$D15))</f>
        <v/>
      </c>
      <c r="I15" s="9">
        <f>IF($B15="","",MAX(0,$B$2-$B15))</f>
        <v/>
      </c>
      <c r="J15" s="9">
        <f>IF(OR(H15="",I15=""),"",MAX(H15,I15))</f>
        <v/>
      </c>
    </row>
    <row r="16">
      <c r="A16" s="6" t="n"/>
      <c r="B16" s="6" t="n"/>
      <c r="C16" s="6" t="n"/>
      <c r="D16" s="6" t="n"/>
      <c r="E16" s="7">
        <f>IF(OR($D16="",$B16=""),"",$B16/$D16)</f>
        <v/>
      </c>
      <c r="F16" s="8">
        <f>IF($B16="","",IF($B16&lt;$B$2,"YES",""))</f>
        <v/>
      </c>
      <c r="G16" s="8">
        <f>IF(E16="","",IF(E16&lt;$B$3,"YES",""))</f>
        <v/>
      </c>
      <c r="H16" s="9">
        <f>IF(OR(E16="",$D16=""),"",MAX(0,($B$3-E16)*$D16))</f>
        <v/>
      </c>
      <c r="I16" s="9">
        <f>IF($B16="","",MAX(0,$B$2-$B16))</f>
        <v/>
      </c>
      <c r="J16" s="9">
        <f>IF(OR(H16="",I16=""),"",MAX(H16,I16))</f>
        <v/>
      </c>
    </row>
    <row r="17">
      <c r="A17" s="6" t="n"/>
      <c r="B17" s="6" t="n"/>
      <c r="C17" s="6" t="n"/>
      <c r="D17" s="6" t="n"/>
      <c r="E17" s="7">
        <f>IF(OR($D17="",$B17=""),"",$B17/$D17)</f>
        <v/>
      </c>
      <c r="F17" s="8">
        <f>IF($B17="","",IF($B17&lt;$B$2,"YES",""))</f>
        <v/>
      </c>
      <c r="G17" s="8">
        <f>IF(E17="","",IF(E17&lt;$B$3,"YES",""))</f>
        <v/>
      </c>
      <c r="H17" s="9">
        <f>IF(OR(E17="",$D17=""),"",MAX(0,($B$3-E17)*$D17))</f>
        <v/>
      </c>
      <c r="I17" s="9">
        <f>IF($B17="","",MAX(0,$B$2-$B17))</f>
        <v/>
      </c>
      <c r="J17" s="9">
        <f>IF(OR(H17="",I17=""),"",MAX(H17,I17))</f>
        <v/>
      </c>
    </row>
    <row r="18">
      <c r="A18" s="6" t="n"/>
      <c r="B18" s="6" t="n"/>
      <c r="C18" s="6" t="n"/>
      <c r="D18" s="6" t="n"/>
      <c r="E18" s="7">
        <f>IF(OR($D18="",$B18=""),"",$B18/$D18)</f>
        <v/>
      </c>
      <c r="F18" s="8">
        <f>IF($B18="","",IF($B18&lt;$B$2,"YES",""))</f>
        <v/>
      </c>
      <c r="G18" s="8">
        <f>IF(E18="","",IF(E18&lt;$B$3,"YES",""))</f>
        <v/>
      </c>
      <c r="H18" s="9">
        <f>IF(OR(E18="",$D18=""),"",MAX(0,($B$3-E18)*$D18))</f>
        <v/>
      </c>
      <c r="I18" s="9">
        <f>IF($B18="","",MAX(0,$B$2-$B18))</f>
        <v/>
      </c>
      <c r="J18" s="9">
        <f>IF(OR(H18="",I18=""),"",MAX(H18,I18))</f>
        <v/>
      </c>
    </row>
    <row r="19">
      <c r="A19" s="6" t="n"/>
      <c r="B19" s="6" t="n"/>
      <c r="C19" s="6" t="n"/>
      <c r="D19" s="6" t="n"/>
      <c r="E19" s="7">
        <f>IF(OR($D19="",$B19=""),"",$B19/$D19)</f>
        <v/>
      </c>
      <c r="F19" s="8">
        <f>IF($B19="","",IF($B19&lt;$B$2,"YES",""))</f>
        <v/>
      </c>
      <c r="G19" s="8">
        <f>IF(E19="","",IF(E19&lt;$B$3,"YES",""))</f>
        <v/>
      </c>
      <c r="H19" s="9">
        <f>IF(OR(E19="",$D19=""),"",MAX(0,($B$3-E19)*$D19))</f>
        <v/>
      </c>
      <c r="I19" s="9">
        <f>IF($B19="","",MAX(0,$B$2-$B19))</f>
        <v/>
      </c>
      <c r="J19" s="9">
        <f>IF(OR(H19="",I19=""),"",MAX(H19,I19))</f>
        <v/>
      </c>
    </row>
    <row r="20">
      <c r="A20" s="6" t="n"/>
      <c r="B20" s="6" t="n"/>
      <c r="C20" s="6" t="n"/>
      <c r="D20" s="6" t="n"/>
      <c r="E20" s="7">
        <f>IF(OR($D20="",$B20=""),"",$B20/$D20)</f>
        <v/>
      </c>
      <c r="F20" s="8">
        <f>IF($B20="","",IF($B20&lt;$B$2,"YES",""))</f>
        <v/>
      </c>
      <c r="G20" s="8">
        <f>IF(E20="","",IF(E20&lt;$B$3,"YES",""))</f>
        <v/>
      </c>
      <c r="H20" s="9">
        <f>IF(OR(E20="",$D20=""),"",MAX(0,($B$3-E20)*$D20))</f>
        <v/>
      </c>
      <c r="I20" s="9">
        <f>IF($B20="","",MAX(0,$B$2-$B20))</f>
        <v/>
      </c>
      <c r="J20" s="9">
        <f>IF(OR(H20="",I20=""),"",MAX(H20,I20))</f>
        <v/>
      </c>
    </row>
    <row r="21">
      <c r="A21" s="6" t="n"/>
      <c r="B21" s="6" t="n"/>
      <c r="C21" s="6" t="n"/>
      <c r="D21" s="6" t="n"/>
      <c r="E21" s="7">
        <f>IF(OR($D21="",$B21=""),"",$B21/$D21)</f>
        <v/>
      </c>
      <c r="F21" s="8">
        <f>IF($B21="","",IF($B21&lt;$B$2,"YES",""))</f>
        <v/>
      </c>
      <c r="G21" s="8">
        <f>IF(E21="","",IF(E21&lt;$B$3,"YES",""))</f>
        <v/>
      </c>
      <c r="H21" s="9">
        <f>IF(OR(E21="",$D21=""),"",MAX(0,($B$3-E21)*$D21))</f>
        <v/>
      </c>
      <c r="I21" s="9">
        <f>IF($B21="","",MAX(0,$B$2-$B21))</f>
        <v/>
      </c>
      <c r="J21" s="9">
        <f>IF(OR(H21="",I21=""),"",MAX(H21,I21))</f>
        <v/>
      </c>
    </row>
    <row r="22">
      <c r="A22" s="6" t="n"/>
      <c r="B22" s="6" t="n"/>
      <c r="C22" s="6" t="n"/>
      <c r="D22" s="6" t="n"/>
      <c r="E22" s="7">
        <f>IF(OR($D22="",$B22=""),"",$B22/$D22)</f>
        <v/>
      </c>
      <c r="F22" s="8">
        <f>IF($B22="","",IF($B22&lt;$B$2,"YES",""))</f>
        <v/>
      </c>
      <c r="G22" s="8">
        <f>IF(E22="","",IF(E22&lt;$B$3,"YES",""))</f>
        <v/>
      </c>
      <c r="H22" s="9">
        <f>IF(OR(E22="",$D22=""),"",MAX(0,($B$3-E22)*$D22))</f>
        <v/>
      </c>
      <c r="I22" s="9">
        <f>IF($B22="","",MAX(0,$B$2-$B22))</f>
        <v/>
      </c>
      <c r="J22" s="9">
        <f>IF(OR(H22="",I22=""),"",MAX(H22,I22))</f>
        <v/>
      </c>
    </row>
    <row r="23">
      <c r="A23" s="6" t="n"/>
      <c r="B23" s="6" t="n"/>
      <c r="C23" s="6" t="n"/>
      <c r="D23" s="6" t="n"/>
      <c r="E23" s="7">
        <f>IF(OR($D23="",$B23=""),"",$B23/$D23)</f>
        <v/>
      </c>
      <c r="F23" s="8">
        <f>IF($B23="","",IF($B23&lt;$B$2,"YES",""))</f>
        <v/>
      </c>
      <c r="G23" s="8">
        <f>IF(E23="","",IF(E23&lt;$B$3,"YES",""))</f>
        <v/>
      </c>
      <c r="H23" s="9">
        <f>IF(OR(E23="",$D23=""),"",MAX(0,($B$3-E23)*$D23))</f>
        <v/>
      </c>
      <c r="I23" s="9">
        <f>IF($B23="","",MAX(0,$B$2-$B23))</f>
        <v/>
      </c>
      <c r="J23" s="9">
        <f>IF(OR(H23="",I23=""),"",MAX(H23,I23))</f>
        <v/>
      </c>
    </row>
    <row r="24">
      <c r="A24" s="6" t="n"/>
      <c r="B24" s="6" t="n"/>
      <c r="C24" s="6" t="n"/>
      <c r="D24" s="6" t="n"/>
      <c r="E24" s="7">
        <f>IF(OR($D24="",$B24=""),"",$B24/$D24)</f>
        <v/>
      </c>
      <c r="F24" s="8">
        <f>IF($B24="","",IF($B24&lt;$B$2,"YES",""))</f>
        <v/>
      </c>
      <c r="G24" s="8">
        <f>IF(E24="","",IF(E24&lt;$B$3,"YES",""))</f>
        <v/>
      </c>
      <c r="H24" s="9">
        <f>IF(OR(E24="",$D24=""),"",MAX(0,($B$3-E24)*$D24))</f>
        <v/>
      </c>
      <c r="I24" s="9">
        <f>IF($B24="","",MAX(0,$B$2-$B24))</f>
        <v/>
      </c>
      <c r="J24" s="9">
        <f>IF(OR(H24="",I24=""),"",MAX(H24,I24))</f>
        <v/>
      </c>
    </row>
    <row r="25">
      <c r="A25" s="6" t="n"/>
      <c r="B25" s="6" t="n"/>
      <c r="C25" s="6" t="n"/>
      <c r="D25" s="6" t="n"/>
      <c r="E25" s="7">
        <f>IF(OR($D25="",$B25=""),"",$B25/$D25)</f>
        <v/>
      </c>
      <c r="F25" s="8">
        <f>IF($B25="","",IF($B25&lt;$B$2,"YES",""))</f>
        <v/>
      </c>
      <c r="G25" s="8">
        <f>IF(E25="","",IF(E25&lt;$B$3,"YES",""))</f>
        <v/>
      </c>
      <c r="H25" s="9">
        <f>IF(OR(E25="",$D25=""),"",MAX(0,($B$3-E25)*$D25))</f>
        <v/>
      </c>
      <c r="I25" s="9">
        <f>IF($B25="","",MAX(0,$B$2-$B25))</f>
        <v/>
      </c>
      <c r="J25" s="9">
        <f>IF(OR(H25="",I25=""),"",MAX(H25,I25))</f>
        <v/>
      </c>
    </row>
    <row r="26">
      <c r="A26" s="6" t="n"/>
      <c r="B26" s="6" t="n"/>
      <c r="C26" s="6" t="n"/>
      <c r="D26" s="6" t="n"/>
      <c r="E26" s="7">
        <f>IF(OR($D26="",$B26=""),"",$B26/$D26)</f>
        <v/>
      </c>
      <c r="F26" s="8">
        <f>IF($B26="","",IF($B26&lt;$B$2,"YES",""))</f>
        <v/>
      </c>
      <c r="G26" s="8">
        <f>IF(E26="","",IF(E26&lt;$B$3,"YES",""))</f>
        <v/>
      </c>
      <c r="H26" s="9">
        <f>IF(OR(E26="",$D26=""),"",MAX(0,($B$3-E26)*$D26))</f>
        <v/>
      </c>
      <c r="I26" s="9">
        <f>IF($B26="","",MAX(0,$B$2-$B26))</f>
        <v/>
      </c>
      <c r="J26" s="9">
        <f>IF(OR(H26="",I26=""),"",MAX(H26,I26))</f>
        <v/>
      </c>
    </row>
    <row r="27">
      <c r="A27" s="6" t="n"/>
      <c r="B27" s="6" t="n"/>
      <c r="C27" s="6" t="n"/>
      <c r="D27" s="6" t="n"/>
      <c r="E27" s="7">
        <f>IF(OR($D27="",$B27=""),"",$B27/$D27)</f>
        <v/>
      </c>
      <c r="F27" s="8">
        <f>IF($B27="","",IF($B27&lt;$B$2,"YES",""))</f>
        <v/>
      </c>
      <c r="G27" s="8">
        <f>IF(E27="","",IF(E27&lt;$B$3,"YES",""))</f>
        <v/>
      </c>
      <c r="H27" s="9">
        <f>IF(OR(E27="",$D27=""),"",MAX(0,($B$3-E27)*$D27))</f>
        <v/>
      </c>
      <c r="I27" s="9">
        <f>IF($B27="","",MAX(0,$B$2-$B27))</f>
        <v/>
      </c>
      <c r="J27" s="9">
        <f>IF(OR(H27="",I27=""),"",MAX(H27,I27))</f>
        <v/>
      </c>
    </row>
    <row r="28">
      <c r="A28" s="6" t="n"/>
      <c r="B28" s="6" t="n"/>
      <c r="C28" s="6" t="n"/>
      <c r="D28" s="6" t="n"/>
      <c r="E28" s="7">
        <f>IF(OR($D28="",$B28=""),"",$B28/$D28)</f>
        <v/>
      </c>
      <c r="F28" s="8">
        <f>IF($B28="","",IF($B28&lt;$B$2,"YES",""))</f>
        <v/>
      </c>
      <c r="G28" s="8">
        <f>IF(E28="","",IF(E28&lt;$B$3,"YES",""))</f>
        <v/>
      </c>
      <c r="H28" s="9">
        <f>IF(OR(E28="",$D28=""),"",MAX(0,($B$3-E28)*$D28))</f>
        <v/>
      </c>
      <c r="I28" s="9">
        <f>IF($B28="","",MAX(0,$B$2-$B28))</f>
        <v/>
      </c>
      <c r="J28" s="9">
        <f>IF(OR(H28="",I28=""),"",MAX(H28,I28))</f>
        <v/>
      </c>
    </row>
    <row r="29">
      <c r="A29" s="6" t="n"/>
      <c r="B29" s="6" t="n"/>
      <c r="C29" s="6" t="n"/>
      <c r="D29" s="6" t="n"/>
      <c r="E29" s="7">
        <f>IF(OR($D29="",$B29=""),"",$B29/$D29)</f>
        <v/>
      </c>
      <c r="F29" s="8">
        <f>IF($B29="","",IF($B29&lt;$B$2,"YES",""))</f>
        <v/>
      </c>
      <c r="G29" s="8">
        <f>IF(E29="","",IF(E29&lt;$B$3,"YES",""))</f>
        <v/>
      </c>
      <c r="H29" s="9">
        <f>IF(OR(E29="",$D29=""),"",MAX(0,($B$3-E29)*$D29))</f>
        <v/>
      </c>
      <c r="I29" s="9">
        <f>IF($B29="","",MAX(0,$B$2-$B29))</f>
        <v/>
      </c>
      <c r="J29" s="9">
        <f>IF(OR(H29="",I29=""),"",MAX(H29,I29))</f>
        <v/>
      </c>
    </row>
    <row r="30">
      <c r="A30" s="6" t="n"/>
      <c r="B30" s="6" t="n"/>
      <c r="C30" s="6" t="n"/>
      <c r="D30" s="6" t="n"/>
      <c r="E30" s="7">
        <f>IF(OR($D30="",$B30=""),"",$B30/$D30)</f>
        <v/>
      </c>
      <c r="F30" s="8">
        <f>IF($B30="","",IF($B30&lt;$B$2,"YES",""))</f>
        <v/>
      </c>
      <c r="G30" s="8">
        <f>IF(E30="","",IF(E30&lt;$B$3,"YES",""))</f>
        <v/>
      </c>
      <c r="H30" s="9">
        <f>IF(OR(E30="",$D30=""),"",MAX(0,($B$3-E30)*$D30))</f>
        <v/>
      </c>
      <c r="I30" s="9">
        <f>IF($B30="","",MAX(0,$B$2-$B30))</f>
        <v/>
      </c>
      <c r="J30" s="9">
        <f>IF(OR(H30="",I30=""),"",MAX(H30,I30))</f>
        <v/>
      </c>
    </row>
    <row r="31">
      <c r="A31" s="6" t="n"/>
      <c r="B31" s="6" t="n"/>
      <c r="C31" s="6" t="n"/>
      <c r="D31" s="6" t="n"/>
      <c r="E31" s="7">
        <f>IF(OR($D31="",$B31=""),"",$B31/$D31)</f>
        <v/>
      </c>
      <c r="F31" s="8">
        <f>IF($B31="","",IF($B31&lt;$B$2,"YES",""))</f>
        <v/>
      </c>
      <c r="G31" s="8">
        <f>IF(E31="","",IF(E31&lt;$B$3,"YES",""))</f>
        <v/>
      </c>
      <c r="H31" s="9">
        <f>IF(OR(E31="",$D31=""),"",MAX(0,($B$3-E31)*$D31))</f>
        <v/>
      </c>
      <c r="I31" s="9">
        <f>IF($B31="","",MAX(0,$B$2-$B31))</f>
        <v/>
      </c>
      <c r="J31" s="9">
        <f>IF(OR(H31="",I31=""),"",MAX(H31,I31))</f>
        <v/>
      </c>
    </row>
    <row r="32">
      <c r="A32" s="6" t="n"/>
      <c r="B32" s="6" t="n"/>
      <c r="C32" s="6" t="n"/>
      <c r="D32" s="6" t="n"/>
      <c r="E32" s="7">
        <f>IF(OR($D32="",$B32=""),"",$B32/$D32)</f>
        <v/>
      </c>
      <c r="F32" s="8">
        <f>IF($B32="","",IF($B32&lt;$B$2,"YES",""))</f>
        <v/>
      </c>
      <c r="G32" s="8">
        <f>IF(E32="","",IF(E32&lt;$B$3,"YES",""))</f>
        <v/>
      </c>
      <c r="H32" s="9">
        <f>IF(OR(E32="",$D32=""),"",MAX(0,($B$3-E32)*$D32))</f>
        <v/>
      </c>
      <c r="I32" s="9">
        <f>IF($B32="","",MAX(0,$B$2-$B32))</f>
        <v/>
      </c>
      <c r="J32" s="9">
        <f>IF(OR(H32="",I32=""),"",MAX(H32,I32))</f>
        <v/>
      </c>
    </row>
    <row r="33">
      <c r="A33" s="6" t="n"/>
      <c r="B33" s="6" t="n"/>
      <c r="C33" s="6" t="n"/>
      <c r="D33" s="6" t="n"/>
      <c r="E33" s="7">
        <f>IF(OR($D33="",$B33=""),"",$B33/$D33)</f>
        <v/>
      </c>
      <c r="F33" s="8">
        <f>IF($B33="","",IF($B33&lt;$B$2,"YES",""))</f>
        <v/>
      </c>
      <c r="G33" s="8">
        <f>IF(E33="","",IF(E33&lt;$B$3,"YES",""))</f>
        <v/>
      </c>
      <c r="H33" s="9">
        <f>IF(OR(E33="",$D33=""),"",MAX(0,($B$3-E33)*$D33))</f>
        <v/>
      </c>
      <c r="I33" s="9">
        <f>IF($B33="","",MAX(0,$B$2-$B33))</f>
        <v/>
      </c>
      <c r="J33" s="9">
        <f>IF(OR(H33="",I33=""),"",MAX(H33,I33))</f>
        <v/>
      </c>
    </row>
    <row r="34">
      <c r="A34" s="6" t="n"/>
      <c r="B34" s="6" t="n"/>
      <c r="C34" s="6" t="n"/>
      <c r="D34" s="6" t="n"/>
      <c r="E34" s="7">
        <f>IF(OR($D34="",$B34=""),"",$B34/$D34)</f>
        <v/>
      </c>
      <c r="F34" s="8">
        <f>IF($B34="","",IF($B34&lt;$B$2,"YES",""))</f>
        <v/>
      </c>
      <c r="G34" s="8">
        <f>IF(E34="","",IF(E34&lt;$B$3,"YES",""))</f>
        <v/>
      </c>
      <c r="H34" s="9">
        <f>IF(OR(E34="",$D34=""),"",MAX(0,($B$3-E34)*$D34))</f>
        <v/>
      </c>
      <c r="I34" s="9">
        <f>IF($B34="","",MAX(0,$B$2-$B34))</f>
        <v/>
      </c>
      <c r="J34" s="9">
        <f>IF(OR(H34="",I34=""),"",MAX(H34,I34))</f>
        <v/>
      </c>
    </row>
    <row r="35">
      <c r="A35" s="6" t="n"/>
      <c r="B35" s="6" t="n"/>
      <c r="C35" s="6" t="n"/>
      <c r="D35" s="6" t="n"/>
      <c r="E35" s="7">
        <f>IF(OR($D35="",$B35=""),"",$B35/$D35)</f>
        <v/>
      </c>
      <c r="F35" s="8">
        <f>IF($B35="","",IF($B35&lt;$B$2,"YES",""))</f>
        <v/>
      </c>
      <c r="G35" s="8">
        <f>IF(E35="","",IF(E35&lt;$B$3,"YES",""))</f>
        <v/>
      </c>
      <c r="H35" s="9">
        <f>IF(OR(E35="",$D35=""),"",MAX(0,($B$3-E35)*$D35))</f>
        <v/>
      </c>
      <c r="I35" s="9">
        <f>IF($B35="","",MAX(0,$B$2-$B35))</f>
        <v/>
      </c>
      <c r="J35" s="9">
        <f>IF(OR(H35="",I35=""),"",MAX(H35,I35))</f>
        <v/>
      </c>
    </row>
    <row r="36">
      <c r="A36" s="6" t="n"/>
      <c r="B36" s="6" t="n"/>
      <c r="C36" s="6" t="n"/>
      <c r="D36" s="6" t="n"/>
      <c r="E36" s="7">
        <f>IF(OR($D36="",$B36=""),"",$B36/$D36)</f>
        <v/>
      </c>
      <c r="F36" s="8">
        <f>IF($B36="","",IF($B36&lt;$B$2,"YES",""))</f>
        <v/>
      </c>
      <c r="G36" s="8">
        <f>IF(E36="","",IF(E36&lt;$B$3,"YES",""))</f>
        <v/>
      </c>
      <c r="H36" s="9">
        <f>IF(OR(E36="",$D36=""),"",MAX(0,($B$3-E36)*$D36))</f>
        <v/>
      </c>
      <c r="I36" s="9">
        <f>IF($B36="","",MAX(0,$B$2-$B36))</f>
        <v/>
      </c>
      <c r="J36" s="9">
        <f>IF(OR(H36="",I36=""),"",MAX(H36,I36))</f>
        <v/>
      </c>
    </row>
    <row r="37">
      <c r="A37" s="6" t="n"/>
      <c r="B37" s="6" t="n"/>
      <c r="C37" s="6" t="n"/>
      <c r="D37" s="6" t="n"/>
      <c r="E37" s="7">
        <f>IF(OR($D37="",$B37=""),"",$B37/$D37)</f>
        <v/>
      </c>
      <c r="F37" s="8">
        <f>IF($B37="","",IF($B37&lt;$B$2,"YES",""))</f>
        <v/>
      </c>
      <c r="G37" s="8">
        <f>IF(E37="","",IF(E37&lt;$B$3,"YES",""))</f>
        <v/>
      </c>
      <c r="H37" s="9">
        <f>IF(OR(E37="",$D37=""),"",MAX(0,($B$3-E37)*$D37))</f>
        <v/>
      </c>
      <c r="I37" s="9">
        <f>IF($B37="","",MAX(0,$B$2-$B37))</f>
        <v/>
      </c>
      <c r="J37" s="9">
        <f>IF(OR(H37="",I37=""),"",MAX(H37,I37))</f>
        <v/>
      </c>
    </row>
    <row r="38">
      <c r="A38" s="6" t="n"/>
      <c r="B38" s="6" t="n"/>
      <c r="C38" s="6" t="n"/>
      <c r="D38" s="6" t="n"/>
      <c r="E38" s="7">
        <f>IF(OR($D38="",$B38=""),"",$B38/$D38)</f>
        <v/>
      </c>
      <c r="F38" s="8">
        <f>IF($B38="","",IF($B38&lt;$B$2,"YES",""))</f>
        <v/>
      </c>
      <c r="G38" s="8">
        <f>IF(E38="","",IF(E38&lt;$B$3,"YES",""))</f>
        <v/>
      </c>
      <c r="H38" s="9">
        <f>IF(OR(E38="",$D38=""),"",MAX(0,($B$3-E38)*$D38))</f>
        <v/>
      </c>
      <c r="I38" s="9">
        <f>IF($B38="","",MAX(0,$B$2-$B38))</f>
        <v/>
      </c>
      <c r="J38" s="9">
        <f>IF(OR(H38="",I38=""),"",MAX(H38,I38))</f>
        <v/>
      </c>
    </row>
    <row r="39">
      <c r="A39" s="6" t="n"/>
      <c r="B39" s="6" t="n"/>
      <c r="C39" s="6" t="n"/>
      <c r="D39" s="6" t="n"/>
      <c r="E39" s="7">
        <f>IF(OR($D39="",$B39=""),"",$B39/$D39)</f>
        <v/>
      </c>
      <c r="F39" s="8">
        <f>IF($B39="","",IF($B39&lt;$B$2,"YES",""))</f>
        <v/>
      </c>
      <c r="G39" s="8">
        <f>IF(E39="","",IF(E39&lt;$B$3,"YES",""))</f>
        <v/>
      </c>
      <c r="H39" s="9">
        <f>IF(OR(E39="",$D39=""),"",MAX(0,($B$3-E39)*$D39))</f>
        <v/>
      </c>
      <c r="I39" s="9">
        <f>IF($B39="","",MAX(0,$B$2-$B39))</f>
        <v/>
      </c>
      <c r="J39" s="9">
        <f>IF(OR(H39="",I39=""),"",MAX(H39,I39))</f>
        <v/>
      </c>
    </row>
    <row r="40">
      <c r="A40" s="6" t="n"/>
      <c r="B40" s="6" t="n"/>
      <c r="C40" s="6" t="n"/>
      <c r="D40" s="6" t="n"/>
      <c r="E40" s="7">
        <f>IF(OR($D40="",$B40=""),"",$B40/$D40)</f>
        <v/>
      </c>
      <c r="F40" s="8">
        <f>IF($B40="","",IF($B40&lt;$B$2,"YES",""))</f>
        <v/>
      </c>
      <c r="G40" s="8">
        <f>IF(E40="","",IF(E40&lt;$B$3,"YES",""))</f>
        <v/>
      </c>
      <c r="H40" s="9">
        <f>IF(OR(E40="",$D40=""),"",MAX(0,($B$3-E40)*$D40))</f>
        <v/>
      </c>
      <c r="I40" s="9">
        <f>IF($B40="","",MAX(0,$B$2-$B40))</f>
        <v/>
      </c>
      <c r="J40" s="9">
        <f>IF(OR(H40="",I40=""),"",MAX(H40,I40))</f>
        <v/>
      </c>
    </row>
    <row r="41">
      <c r="A41" s="6" t="n"/>
      <c r="B41" s="6" t="n"/>
      <c r="C41" s="6" t="n"/>
      <c r="D41" s="6" t="n"/>
      <c r="E41" s="7">
        <f>IF(OR($D41="",$B41=""),"",$B41/$D41)</f>
        <v/>
      </c>
      <c r="F41" s="8">
        <f>IF($B41="","",IF($B41&lt;$B$2,"YES",""))</f>
        <v/>
      </c>
      <c r="G41" s="8">
        <f>IF(E41="","",IF(E41&lt;$B$3,"YES",""))</f>
        <v/>
      </c>
      <c r="H41" s="9">
        <f>IF(OR(E41="",$D41=""),"",MAX(0,($B$3-E41)*$D41))</f>
        <v/>
      </c>
      <c r="I41" s="9">
        <f>IF($B41="","",MAX(0,$B$2-$B41))</f>
        <v/>
      </c>
      <c r="J41" s="9">
        <f>IF(OR(H41="",I41=""),"",MAX(H41,I41))</f>
        <v/>
      </c>
    </row>
    <row r="42">
      <c r="A42" s="6" t="n"/>
      <c r="B42" s="6" t="n"/>
      <c r="C42" s="6" t="n"/>
      <c r="D42" s="6" t="n"/>
      <c r="E42" s="7">
        <f>IF(OR($D42="",$B42=""),"",$B42/$D42)</f>
        <v/>
      </c>
      <c r="F42" s="8">
        <f>IF($B42="","",IF($B42&lt;$B$2,"YES",""))</f>
        <v/>
      </c>
      <c r="G42" s="8">
        <f>IF(E42="","",IF(E42&lt;$B$3,"YES",""))</f>
        <v/>
      </c>
      <c r="H42" s="9">
        <f>IF(OR(E42="",$D42=""),"",MAX(0,($B$3-E42)*$D42))</f>
        <v/>
      </c>
      <c r="I42" s="9">
        <f>IF($B42="","",MAX(0,$B$2-$B42))</f>
        <v/>
      </c>
      <c r="J42" s="9">
        <f>IF(OR(H42="",I42=""),"",MAX(H42,I42))</f>
        <v/>
      </c>
    </row>
    <row r="43">
      <c r="A43" s="6" t="n"/>
      <c r="B43" s="6" t="n"/>
      <c r="C43" s="6" t="n"/>
      <c r="D43" s="6" t="n"/>
      <c r="E43" s="7">
        <f>IF(OR($D43="",$B43=""),"",$B43/$D43)</f>
        <v/>
      </c>
      <c r="F43" s="8">
        <f>IF($B43="","",IF($B43&lt;$B$2,"YES",""))</f>
        <v/>
      </c>
      <c r="G43" s="8">
        <f>IF(E43="","",IF(E43&lt;$B$3,"YES",""))</f>
        <v/>
      </c>
      <c r="H43" s="9">
        <f>IF(OR(E43="",$D43=""),"",MAX(0,($B$3-E43)*$D43))</f>
        <v/>
      </c>
      <c r="I43" s="9">
        <f>IF($B43="","",MAX(0,$B$2-$B43))</f>
        <v/>
      </c>
      <c r="J43" s="9">
        <f>IF(OR(H43="",I43=""),"",MAX(H43,I43))</f>
        <v/>
      </c>
    </row>
    <row r="44">
      <c r="A44" s="6" t="n"/>
      <c r="B44" s="6" t="n"/>
      <c r="C44" s="6" t="n"/>
      <c r="D44" s="6" t="n"/>
      <c r="E44" s="7">
        <f>IF(OR($D44="",$B44=""),"",$B44/$D44)</f>
        <v/>
      </c>
      <c r="F44" s="8">
        <f>IF($B44="","",IF($B44&lt;$B$2,"YES",""))</f>
        <v/>
      </c>
      <c r="G44" s="8">
        <f>IF(E44="","",IF(E44&lt;$B$3,"YES",""))</f>
        <v/>
      </c>
      <c r="H44" s="9">
        <f>IF(OR(E44="",$D44=""),"",MAX(0,($B$3-E44)*$D44))</f>
        <v/>
      </c>
      <c r="I44" s="9">
        <f>IF($B44="","",MAX(0,$B$2-$B44))</f>
        <v/>
      </c>
      <c r="J44" s="9">
        <f>IF(OR(H44="",I44=""),"",MAX(H44,I44))</f>
        <v/>
      </c>
    </row>
    <row r="45">
      <c r="A45" s="6" t="n"/>
      <c r="B45" s="6" t="n"/>
      <c r="C45" s="6" t="n"/>
      <c r="D45" s="6" t="n"/>
      <c r="E45" s="7">
        <f>IF(OR($D45="",$B45=""),"",$B45/$D45)</f>
        <v/>
      </c>
      <c r="F45" s="8">
        <f>IF($B45="","",IF($B45&lt;$B$2,"YES",""))</f>
        <v/>
      </c>
      <c r="G45" s="8">
        <f>IF(E45="","",IF(E45&lt;$B$3,"YES",""))</f>
        <v/>
      </c>
      <c r="H45" s="9">
        <f>IF(OR(E45="",$D45=""),"",MAX(0,($B$3-E45)*$D45))</f>
        <v/>
      </c>
      <c r="I45" s="9">
        <f>IF($B45="","",MAX(0,$B$2-$B45))</f>
        <v/>
      </c>
      <c r="J45" s="9">
        <f>IF(OR(H45="",I45=""),"",MAX(H45,I45))</f>
        <v/>
      </c>
    </row>
    <row r="46">
      <c r="A46" s="6" t="n"/>
      <c r="B46" s="6" t="n"/>
      <c r="C46" s="6" t="n"/>
      <c r="D46" s="6" t="n"/>
      <c r="E46" s="7">
        <f>IF(OR($D46="",$B46=""),"",$B46/$D46)</f>
        <v/>
      </c>
      <c r="F46" s="8">
        <f>IF($B46="","",IF($B46&lt;$B$2,"YES",""))</f>
        <v/>
      </c>
      <c r="G46" s="8">
        <f>IF(E46="","",IF(E46&lt;$B$3,"YES",""))</f>
        <v/>
      </c>
      <c r="H46" s="9">
        <f>IF(OR(E46="",$D46=""),"",MAX(0,($B$3-E46)*$D46))</f>
        <v/>
      </c>
      <c r="I46" s="9">
        <f>IF($B46="","",MAX(0,$B$2-$B46))</f>
        <v/>
      </c>
      <c r="J46" s="9">
        <f>IF(OR(H46="",I46=""),"",MAX(H46,I46))</f>
        <v/>
      </c>
    </row>
    <row r="47">
      <c r="A47" s="6" t="n"/>
      <c r="B47" s="6" t="n"/>
      <c r="C47" s="6" t="n"/>
      <c r="D47" s="6" t="n"/>
      <c r="E47" s="7">
        <f>IF(OR($D47="",$B47=""),"",$B47/$D47)</f>
        <v/>
      </c>
      <c r="F47" s="8">
        <f>IF($B47="","",IF($B47&lt;$B$2,"YES",""))</f>
        <v/>
      </c>
      <c r="G47" s="8">
        <f>IF(E47="","",IF(E47&lt;$B$3,"YES",""))</f>
        <v/>
      </c>
      <c r="H47" s="9">
        <f>IF(OR(E47="",$D47=""),"",MAX(0,($B$3-E47)*$D47))</f>
        <v/>
      </c>
      <c r="I47" s="9">
        <f>IF($B47="","",MAX(0,$B$2-$B47))</f>
        <v/>
      </c>
      <c r="J47" s="9">
        <f>IF(OR(H47="",I47=""),"",MAX(H47,I47))</f>
        <v/>
      </c>
    </row>
    <row r="48">
      <c r="A48" s="6" t="n"/>
      <c r="B48" s="6" t="n"/>
      <c r="C48" s="6" t="n"/>
      <c r="D48" s="6" t="n"/>
      <c r="E48" s="7">
        <f>IF(OR($D48="",$B48=""),"",$B48/$D48)</f>
        <v/>
      </c>
      <c r="F48" s="8">
        <f>IF($B48="","",IF($B48&lt;$B$2,"YES",""))</f>
        <v/>
      </c>
      <c r="G48" s="8">
        <f>IF(E48="","",IF(E48&lt;$B$3,"YES",""))</f>
        <v/>
      </c>
      <c r="H48" s="9">
        <f>IF(OR(E48="",$D48=""),"",MAX(0,($B$3-E48)*$D48))</f>
        <v/>
      </c>
      <c r="I48" s="9">
        <f>IF($B48="","",MAX(0,$B$2-$B48))</f>
        <v/>
      </c>
      <c r="J48" s="9">
        <f>IF(OR(H48="",I48=""),"",MAX(H48,I48))</f>
        <v/>
      </c>
    </row>
    <row r="49">
      <c r="A49" s="6" t="n"/>
      <c r="B49" s="6" t="n"/>
      <c r="C49" s="6" t="n"/>
      <c r="D49" s="6" t="n"/>
      <c r="E49" s="7">
        <f>IF(OR($D49="",$B49=""),"",$B49/$D49)</f>
        <v/>
      </c>
      <c r="F49" s="8">
        <f>IF($B49="","",IF($B49&lt;$B$2,"YES",""))</f>
        <v/>
      </c>
      <c r="G49" s="8">
        <f>IF(E49="","",IF(E49&lt;$B$3,"YES",""))</f>
        <v/>
      </c>
      <c r="H49" s="9">
        <f>IF(OR(E49="",$D49=""),"",MAX(0,($B$3-E49)*$D49))</f>
        <v/>
      </c>
      <c r="I49" s="9">
        <f>IF($B49="","",MAX(0,$B$2-$B49))</f>
        <v/>
      </c>
      <c r="J49" s="9">
        <f>IF(OR(H49="",I49=""),"",MAX(H49,I49))</f>
        <v/>
      </c>
    </row>
    <row r="50">
      <c r="A50" s="6" t="n"/>
      <c r="B50" s="6" t="n"/>
      <c r="C50" s="6" t="n"/>
      <c r="D50" s="6" t="n"/>
      <c r="E50" s="7">
        <f>IF(OR($D50="",$B50=""),"",$B50/$D50)</f>
        <v/>
      </c>
      <c r="F50" s="8">
        <f>IF($B50="","",IF($B50&lt;$B$2,"YES",""))</f>
        <v/>
      </c>
      <c r="G50" s="8">
        <f>IF(E50="","",IF(E50&lt;$B$3,"YES",""))</f>
        <v/>
      </c>
      <c r="H50" s="9">
        <f>IF(OR(E50="",$D50=""),"",MAX(0,($B$3-E50)*$D50))</f>
        <v/>
      </c>
      <c r="I50" s="9">
        <f>IF($B50="","",MAX(0,$B$2-$B50))</f>
        <v/>
      </c>
      <c r="J50" s="9">
        <f>IF(OR(H50="",I50=""),"",MAX(H50,I50))</f>
        <v/>
      </c>
    </row>
    <row r="51">
      <c r="A51" s="6" t="n"/>
      <c r="B51" s="6" t="n"/>
      <c r="C51" s="6" t="n"/>
      <c r="D51" s="6" t="n"/>
      <c r="E51" s="7">
        <f>IF(OR($D51="",$B51=""),"",$B51/$D51)</f>
        <v/>
      </c>
      <c r="F51" s="8">
        <f>IF($B51="","",IF($B51&lt;$B$2,"YES",""))</f>
        <v/>
      </c>
      <c r="G51" s="8">
        <f>IF(E51="","",IF(E51&lt;$B$3,"YES",""))</f>
        <v/>
      </c>
      <c r="H51" s="9">
        <f>IF(OR(E51="",$D51=""),"",MAX(0,($B$3-E51)*$D51))</f>
        <v/>
      </c>
      <c r="I51" s="9">
        <f>IF($B51="","",MAX(0,$B$2-$B51))</f>
        <v/>
      </c>
      <c r="J51" s="9">
        <f>IF(OR(H51="",I51=""),"",MAX(H51,I51))</f>
        <v/>
      </c>
    </row>
    <row r="52">
      <c r="A52" s="6" t="n"/>
      <c r="B52" s="6" t="n"/>
      <c r="C52" s="6" t="n"/>
      <c r="D52" s="6" t="n"/>
      <c r="E52" s="7">
        <f>IF(OR($D52="",$B52=""),"",$B52/$D52)</f>
        <v/>
      </c>
      <c r="F52" s="8">
        <f>IF($B52="","",IF($B52&lt;$B$2,"YES",""))</f>
        <v/>
      </c>
      <c r="G52" s="8">
        <f>IF(E52="","",IF(E52&lt;$B$3,"YES",""))</f>
        <v/>
      </c>
      <c r="H52" s="9">
        <f>IF(OR(E52="",$D52=""),"",MAX(0,($B$3-E52)*$D52))</f>
        <v/>
      </c>
      <c r="I52" s="9">
        <f>IF($B52="","",MAX(0,$B$2-$B52))</f>
        <v/>
      </c>
      <c r="J52" s="9">
        <f>IF(OR(H52="",I52=""),"",MAX(H52,I52))</f>
        <v/>
      </c>
    </row>
    <row r="53">
      <c r="A53" s="6" t="n"/>
      <c r="B53" s="6" t="n"/>
      <c r="C53" s="6" t="n"/>
      <c r="D53" s="6" t="n"/>
      <c r="E53" s="7">
        <f>IF(OR($D53="",$B53=""),"",$B53/$D53)</f>
        <v/>
      </c>
      <c r="F53" s="8">
        <f>IF($B53="","",IF($B53&lt;$B$2,"YES",""))</f>
        <v/>
      </c>
      <c r="G53" s="8">
        <f>IF(E53="","",IF(E53&lt;$B$3,"YES",""))</f>
        <v/>
      </c>
      <c r="H53" s="9">
        <f>IF(OR(E53="",$D53=""),"",MAX(0,($B$3-E53)*$D53))</f>
        <v/>
      </c>
      <c r="I53" s="9">
        <f>IF($B53="","",MAX(0,$B$2-$B53))</f>
        <v/>
      </c>
      <c r="J53" s="9">
        <f>IF(OR(H53="",I53=""),"",MAX(H53,I53))</f>
        <v/>
      </c>
    </row>
    <row r="54">
      <c r="A54" s="6" t="n"/>
      <c r="B54" s="6" t="n"/>
      <c r="C54" s="6" t="n"/>
      <c r="D54" s="6" t="n"/>
      <c r="E54" s="7">
        <f>IF(OR($D54="",$B54=""),"",$B54/$D54)</f>
        <v/>
      </c>
      <c r="F54" s="8">
        <f>IF($B54="","",IF($B54&lt;$B$2,"YES",""))</f>
        <v/>
      </c>
      <c r="G54" s="8">
        <f>IF(E54="","",IF(E54&lt;$B$3,"YES",""))</f>
        <v/>
      </c>
      <c r="H54" s="9">
        <f>IF(OR(E54="",$D54=""),"",MAX(0,($B$3-E54)*$D54))</f>
        <v/>
      </c>
      <c r="I54" s="9">
        <f>IF($B54="","",MAX(0,$B$2-$B54))</f>
        <v/>
      </c>
      <c r="J54" s="9">
        <f>IF(OR(H54="",I54=""),"",MAX(H54,I54))</f>
        <v/>
      </c>
    </row>
    <row r="55">
      <c r="A55" s="6" t="n"/>
      <c r="B55" s="6" t="n"/>
      <c r="C55" s="6" t="n"/>
      <c r="D55" s="6" t="n"/>
      <c r="E55" s="7">
        <f>IF(OR($D55="",$B55=""),"",$B55/$D55)</f>
        <v/>
      </c>
      <c r="F55" s="8">
        <f>IF($B55="","",IF($B55&lt;$B$2,"YES",""))</f>
        <v/>
      </c>
      <c r="G55" s="8">
        <f>IF(E55="","",IF(E55&lt;$B$3,"YES",""))</f>
        <v/>
      </c>
      <c r="H55" s="9">
        <f>IF(OR(E55="",$D55=""),"",MAX(0,($B$3-E55)*$D55))</f>
        <v/>
      </c>
      <c r="I55" s="9">
        <f>IF($B55="","",MAX(0,$B$2-$B55))</f>
        <v/>
      </c>
      <c r="J55" s="9">
        <f>IF(OR(H55="",I55=""),"",MAX(H55,I55))</f>
        <v/>
      </c>
    </row>
    <row r="56">
      <c r="A56" s="6" t="n"/>
      <c r="B56" s="6" t="n"/>
      <c r="C56" s="6" t="n"/>
      <c r="D56" s="6" t="n"/>
      <c r="E56" s="7">
        <f>IF(OR($D56="",$B56=""),"",$B56/$D56)</f>
        <v/>
      </c>
      <c r="F56" s="8">
        <f>IF($B56="","",IF($B56&lt;$B$2,"YES",""))</f>
        <v/>
      </c>
      <c r="G56" s="8">
        <f>IF(E56="","",IF(E56&lt;$B$3,"YES",""))</f>
        <v/>
      </c>
      <c r="H56" s="9">
        <f>IF(OR(E56="",$D56=""),"",MAX(0,($B$3-E56)*$D56))</f>
        <v/>
      </c>
      <c r="I56" s="9">
        <f>IF($B56="","",MAX(0,$B$2-$B56))</f>
        <v/>
      </c>
      <c r="J56" s="9">
        <f>IF(OR(H56="",I56=""),"",MAX(H56,I56))</f>
        <v/>
      </c>
    </row>
    <row r="57">
      <c r="A57" s="6" t="n"/>
      <c r="B57" s="6" t="n"/>
      <c r="C57" s="6" t="n"/>
      <c r="D57" s="6" t="n"/>
      <c r="E57" s="7">
        <f>IF(OR($D57="",$B57=""),"",$B57/$D57)</f>
        <v/>
      </c>
      <c r="F57" s="8">
        <f>IF($B57="","",IF($B57&lt;$B$2,"YES",""))</f>
        <v/>
      </c>
      <c r="G57" s="8">
        <f>IF(E57="","",IF(E57&lt;$B$3,"YES",""))</f>
        <v/>
      </c>
      <c r="H57" s="9">
        <f>IF(OR(E57="",$D57=""),"",MAX(0,($B$3-E57)*$D57))</f>
        <v/>
      </c>
      <c r="I57" s="9">
        <f>IF($B57="","",MAX(0,$B$2-$B57))</f>
        <v/>
      </c>
      <c r="J57" s="9">
        <f>IF(OR(H57="",I57=""),"",MAX(H57,I57))</f>
        <v/>
      </c>
    </row>
    <row r="58">
      <c r="A58" s="6" t="n"/>
      <c r="B58" s="6" t="n"/>
      <c r="C58" s="6" t="n"/>
      <c r="D58" s="6" t="n"/>
      <c r="E58" s="7">
        <f>IF(OR($D58="",$B58=""),"",$B58/$D58)</f>
        <v/>
      </c>
      <c r="F58" s="8">
        <f>IF($B58="","",IF($B58&lt;$B$2,"YES",""))</f>
        <v/>
      </c>
      <c r="G58" s="8">
        <f>IF(E58="","",IF(E58&lt;$B$3,"YES",""))</f>
        <v/>
      </c>
      <c r="H58" s="9">
        <f>IF(OR(E58="",$D58=""),"",MAX(0,($B$3-E58)*$D58))</f>
        <v/>
      </c>
      <c r="I58" s="9">
        <f>IF($B58="","",MAX(0,$B$2-$B58))</f>
        <v/>
      </c>
      <c r="J58" s="9">
        <f>IF(OR(H58="",I58=""),"",MAX(H58,I58))</f>
        <v/>
      </c>
    </row>
    <row r="59">
      <c r="A59" s="6" t="n"/>
      <c r="B59" s="6" t="n"/>
      <c r="C59" s="6" t="n"/>
      <c r="D59" s="6" t="n"/>
      <c r="E59" s="7">
        <f>IF(OR($D59="",$B59=""),"",$B59/$D59)</f>
        <v/>
      </c>
      <c r="F59" s="8">
        <f>IF($B59="","",IF($B59&lt;$B$2,"YES",""))</f>
        <v/>
      </c>
      <c r="G59" s="8">
        <f>IF(E59="","",IF(E59&lt;$B$3,"YES",""))</f>
        <v/>
      </c>
      <c r="H59" s="9">
        <f>IF(OR(E59="",$D59=""),"",MAX(0,($B$3-E59)*$D59))</f>
        <v/>
      </c>
      <c r="I59" s="9">
        <f>IF($B59="","",MAX(0,$B$2-$B59))</f>
        <v/>
      </c>
      <c r="J59" s="9">
        <f>IF(OR(H59="",I59=""),"",MAX(H59,I59))</f>
        <v/>
      </c>
    </row>
    <row r="60">
      <c r="A60" s="6" t="n"/>
      <c r="B60" s="6" t="n"/>
      <c r="C60" s="6" t="n"/>
      <c r="D60" s="6" t="n"/>
      <c r="E60" s="7">
        <f>IF(OR($D60="",$B60=""),"",$B60/$D60)</f>
        <v/>
      </c>
      <c r="F60" s="8">
        <f>IF($B60="","",IF($B60&lt;$B$2,"YES",""))</f>
        <v/>
      </c>
      <c r="G60" s="8">
        <f>IF(E60="","",IF(E60&lt;$B$3,"YES",""))</f>
        <v/>
      </c>
      <c r="H60" s="9">
        <f>IF(OR(E60="",$D60=""),"",MAX(0,($B$3-E60)*$D60))</f>
        <v/>
      </c>
      <c r="I60" s="9">
        <f>IF($B60="","",MAX(0,$B$2-$B60))</f>
        <v/>
      </c>
      <c r="J60" s="9">
        <f>IF(OR(H60="",I60=""),"",MAX(H60,I60))</f>
        <v/>
      </c>
    </row>
    <row r="61">
      <c r="A61" s="6" t="n"/>
      <c r="B61" s="6" t="n"/>
      <c r="C61" s="6" t="n"/>
      <c r="D61" s="6" t="n"/>
      <c r="E61" s="7">
        <f>IF(OR($D61="",$B61=""),"",$B61/$D61)</f>
        <v/>
      </c>
      <c r="F61" s="8">
        <f>IF($B61="","",IF($B61&lt;$B$2,"YES",""))</f>
        <v/>
      </c>
      <c r="G61" s="8">
        <f>IF(E61="","",IF(E61&lt;$B$3,"YES",""))</f>
        <v/>
      </c>
      <c r="H61" s="9">
        <f>IF(OR(E61="",$D61=""),"",MAX(0,($B$3-E61)*$D61))</f>
        <v/>
      </c>
      <c r="I61" s="9">
        <f>IF($B61="","",MAX(0,$B$2-$B61))</f>
        <v/>
      </c>
      <c r="J61" s="9">
        <f>IF(OR(H61="",I61=""),"",MAX(H61,I61))</f>
        <v/>
      </c>
    </row>
    <row r="62">
      <c r="A62" s="6" t="n"/>
      <c r="B62" s="6" t="n"/>
      <c r="C62" s="6" t="n"/>
      <c r="D62" s="6" t="n"/>
      <c r="E62" s="7">
        <f>IF(OR($D62="",$B62=""),"",$B62/$D62)</f>
        <v/>
      </c>
      <c r="F62" s="8">
        <f>IF($B62="","",IF($B62&lt;$B$2,"YES",""))</f>
        <v/>
      </c>
      <c r="G62" s="8">
        <f>IF(E62="","",IF(E62&lt;$B$3,"YES",""))</f>
        <v/>
      </c>
      <c r="H62" s="9">
        <f>IF(OR(E62="",$D62=""),"",MAX(0,($B$3-E62)*$D62))</f>
        <v/>
      </c>
      <c r="I62" s="9">
        <f>IF($B62="","",MAX(0,$B$2-$B62))</f>
        <v/>
      </c>
      <c r="J62" s="9">
        <f>IF(OR(H62="",I62=""),"",MAX(H62,I62))</f>
        <v/>
      </c>
    </row>
    <row r="63">
      <c r="A63" s="6" t="n"/>
      <c r="B63" s="6" t="n"/>
      <c r="C63" s="6" t="n"/>
      <c r="D63" s="6" t="n"/>
      <c r="E63" s="7">
        <f>IF(OR($D63="",$B63=""),"",$B63/$D63)</f>
        <v/>
      </c>
      <c r="F63" s="8">
        <f>IF($B63="","",IF($B63&lt;$B$2,"YES",""))</f>
        <v/>
      </c>
      <c r="G63" s="8">
        <f>IF(E63="","",IF(E63&lt;$B$3,"YES",""))</f>
        <v/>
      </c>
      <c r="H63" s="9">
        <f>IF(OR(E63="",$D63=""),"",MAX(0,($B$3-E63)*$D63))</f>
        <v/>
      </c>
      <c r="I63" s="9">
        <f>IF($B63="","",MAX(0,$B$2-$B63))</f>
        <v/>
      </c>
      <c r="J63" s="9">
        <f>IF(OR(H63="",I63=""),"",MAX(H63,I63))</f>
        <v/>
      </c>
    </row>
    <row r="64">
      <c r="A64" s="6" t="n"/>
      <c r="B64" s="6" t="n"/>
      <c r="C64" s="6" t="n"/>
      <c r="D64" s="6" t="n"/>
      <c r="E64" s="7">
        <f>IF(OR($D64="",$B64=""),"",$B64/$D64)</f>
        <v/>
      </c>
      <c r="F64" s="8">
        <f>IF($B64="","",IF($B64&lt;$B$2,"YES",""))</f>
        <v/>
      </c>
      <c r="G64" s="8">
        <f>IF(E64="","",IF(E64&lt;$B$3,"YES",""))</f>
        <v/>
      </c>
      <c r="H64" s="9">
        <f>IF(OR(E64="",$D64=""),"",MAX(0,($B$3-E64)*$D64))</f>
        <v/>
      </c>
      <c r="I64" s="9">
        <f>IF($B64="","",MAX(0,$B$2-$B64))</f>
        <v/>
      </c>
      <c r="J64" s="9">
        <f>IF(OR(H64="",I64=""),"",MAX(H64,I64))</f>
        <v/>
      </c>
    </row>
    <row r="65">
      <c r="A65" s="6" t="n"/>
      <c r="B65" s="6" t="n"/>
      <c r="C65" s="6" t="n"/>
      <c r="D65" s="6" t="n"/>
      <c r="E65" s="7">
        <f>IF(OR($D65="",$B65=""),"",$B65/$D65)</f>
        <v/>
      </c>
      <c r="F65" s="8">
        <f>IF($B65="","",IF($B65&lt;$B$2,"YES",""))</f>
        <v/>
      </c>
      <c r="G65" s="8">
        <f>IF(E65="","",IF(E65&lt;$B$3,"YES",""))</f>
        <v/>
      </c>
      <c r="H65" s="9">
        <f>IF(OR(E65="",$D65=""),"",MAX(0,($B$3-E65)*$D65))</f>
        <v/>
      </c>
      <c r="I65" s="9">
        <f>IF($B65="","",MAX(0,$B$2-$B65))</f>
        <v/>
      </c>
      <c r="J65" s="9">
        <f>IF(OR(H65="",I65=""),"",MAX(H65,I65))</f>
        <v/>
      </c>
    </row>
    <row r="66">
      <c r="A66" s="6" t="n"/>
      <c r="B66" s="6" t="n"/>
      <c r="C66" s="6" t="n"/>
      <c r="D66" s="6" t="n"/>
      <c r="E66" s="7">
        <f>IF(OR($D66="",$B66=""),"",$B66/$D66)</f>
        <v/>
      </c>
      <c r="F66" s="8">
        <f>IF($B66="","",IF($B66&lt;$B$2,"YES",""))</f>
        <v/>
      </c>
      <c r="G66" s="8">
        <f>IF(E66="","",IF(E66&lt;$B$3,"YES",""))</f>
        <v/>
      </c>
      <c r="H66" s="9">
        <f>IF(OR(E66="",$D66=""),"",MAX(0,($B$3-E66)*$D66))</f>
        <v/>
      </c>
      <c r="I66" s="9">
        <f>IF($B66="","",MAX(0,$B$2-$B66))</f>
        <v/>
      </c>
      <c r="J66" s="9">
        <f>IF(OR(H66="",I66=""),"",MAX(H66,I66))</f>
        <v/>
      </c>
    </row>
    <row r="67">
      <c r="A67" s="6" t="n"/>
      <c r="B67" s="6" t="n"/>
      <c r="C67" s="6" t="n"/>
      <c r="D67" s="6" t="n"/>
      <c r="E67" s="7">
        <f>IF(OR($D67="",$B67=""),"",$B67/$D67)</f>
        <v/>
      </c>
      <c r="F67" s="8">
        <f>IF($B67="","",IF($B67&lt;$B$2,"YES",""))</f>
        <v/>
      </c>
      <c r="G67" s="8">
        <f>IF(E67="","",IF(E67&lt;$B$3,"YES",""))</f>
        <v/>
      </c>
      <c r="H67" s="9">
        <f>IF(OR(E67="",$D67=""),"",MAX(0,($B$3-E67)*$D67))</f>
        <v/>
      </c>
      <c r="I67" s="9">
        <f>IF($B67="","",MAX(0,$B$2-$B67))</f>
        <v/>
      </c>
      <c r="J67" s="9">
        <f>IF(OR(H67="",I67=""),"",MAX(H67,I67))</f>
        <v/>
      </c>
    </row>
    <row r="68">
      <c r="A68" s="6" t="n"/>
      <c r="B68" s="6" t="n"/>
      <c r="C68" s="6" t="n"/>
      <c r="D68" s="6" t="n"/>
      <c r="E68" s="7">
        <f>IF(OR($D68="",$B68=""),"",$B68/$D68)</f>
        <v/>
      </c>
      <c r="F68" s="8">
        <f>IF($B68="","",IF($B68&lt;$B$2,"YES",""))</f>
        <v/>
      </c>
      <c r="G68" s="8">
        <f>IF(E68="","",IF(E68&lt;$B$3,"YES",""))</f>
        <v/>
      </c>
      <c r="H68" s="9">
        <f>IF(OR(E68="",$D68=""),"",MAX(0,($B$3-E68)*$D68))</f>
        <v/>
      </c>
      <c r="I68" s="9">
        <f>IF($B68="","",MAX(0,$B$2-$B68))</f>
        <v/>
      </c>
      <c r="J68" s="9">
        <f>IF(OR(H68="",I68=""),"",MAX(H68,I68))</f>
        <v/>
      </c>
    </row>
    <row r="69">
      <c r="A69" s="6" t="n"/>
      <c r="B69" s="6" t="n"/>
      <c r="C69" s="6" t="n"/>
      <c r="D69" s="6" t="n"/>
      <c r="E69" s="7">
        <f>IF(OR($D69="",$B69=""),"",$B69/$D69)</f>
        <v/>
      </c>
      <c r="F69" s="8">
        <f>IF($B69="","",IF($B69&lt;$B$2,"YES",""))</f>
        <v/>
      </c>
      <c r="G69" s="8">
        <f>IF(E69="","",IF(E69&lt;$B$3,"YES",""))</f>
        <v/>
      </c>
      <c r="H69" s="9">
        <f>IF(OR(E69="",$D69=""),"",MAX(0,($B$3-E69)*$D69))</f>
        <v/>
      </c>
      <c r="I69" s="9">
        <f>IF($B69="","",MAX(0,$B$2-$B69))</f>
        <v/>
      </c>
      <c r="J69" s="9">
        <f>IF(OR(H69="",I69=""),"",MAX(H69,I69))</f>
        <v/>
      </c>
    </row>
    <row r="70">
      <c r="A70" s="6" t="n"/>
      <c r="B70" s="6" t="n"/>
      <c r="C70" s="6" t="n"/>
      <c r="D70" s="6" t="n"/>
      <c r="E70" s="7">
        <f>IF(OR($D70="",$B70=""),"",$B70/$D70)</f>
        <v/>
      </c>
      <c r="F70" s="8">
        <f>IF($B70="","",IF($B70&lt;$B$2,"YES",""))</f>
        <v/>
      </c>
      <c r="G70" s="8">
        <f>IF(E70="","",IF(E70&lt;$B$3,"YES",""))</f>
        <v/>
      </c>
      <c r="H70" s="9">
        <f>IF(OR(E70="",$D70=""),"",MAX(0,($B$3-E70)*$D70))</f>
        <v/>
      </c>
      <c r="I70" s="9">
        <f>IF($B70="","",MAX(0,$B$2-$B70))</f>
        <v/>
      </c>
      <c r="J70" s="9">
        <f>IF(OR(H70="",I70=""),"",MAX(H70,I70))</f>
        <v/>
      </c>
    </row>
    <row r="71">
      <c r="A71" s="6" t="n"/>
      <c r="B71" s="6" t="n"/>
      <c r="C71" s="6" t="n"/>
      <c r="D71" s="6" t="n"/>
      <c r="E71" s="7">
        <f>IF(OR($D71="",$B71=""),"",$B71/$D71)</f>
        <v/>
      </c>
      <c r="F71" s="8">
        <f>IF($B71="","",IF($B71&lt;$B$2,"YES",""))</f>
        <v/>
      </c>
      <c r="G71" s="8">
        <f>IF(E71="","",IF(E71&lt;$B$3,"YES",""))</f>
        <v/>
      </c>
      <c r="H71" s="9">
        <f>IF(OR(E71="",$D71=""),"",MAX(0,($B$3-E71)*$D71))</f>
        <v/>
      </c>
      <c r="I71" s="9">
        <f>IF($B71="","",MAX(0,$B$2-$B71))</f>
        <v/>
      </c>
      <c r="J71" s="9">
        <f>IF(OR(H71="",I71=""),"",MAX(H71,I71))</f>
        <v/>
      </c>
    </row>
    <row r="72">
      <c r="A72" s="6" t="n"/>
      <c r="B72" s="6" t="n"/>
      <c r="C72" s="6" t="n"/>
      <c r="D72" s="6" t="n"/>
      <c r="E72" s="7">
        <f>IF(OR($D72="",$B72=""),"",$B72/$D72)</f>
        <v/>
      </c>
      <c r="F72" s="8">
        <f>IF($B72="","",IF($B72&lt;$B$2,"YES",""))</f>
        <v/>
      </c>
      <c r="G72" s="8">
        <f>IF(E72="","",IF(E72&lt;$B$3,"YES",""))</f>
        <v/>
      </c>
      <c r="H72" s="9">
        <f>IF(OR(E72="",$D72=""),"",MAX(0,($B$3-E72)*$D72))</f>
        <v/>
      </c>
      <c r="I72" s="9">
        <f>IF($B72="","",MAX(0,$B$2-$B72))</f>
        <v/>
      </c>
      <c r="J72" s="9">
        <f>IF(OR(H72="",I72=""),"",MAX(H72,I72))</f>
        <v/>
      </c>
    </row>
    <row r="73">
      <c r="A73" s="6" t="n"/>
      <c r="B73" s="6" t="n"/>
      <c r="C73" s="6" t="n"/>
      <c r="D73" s="6" t="n"/>
      <c r="E73" s="7">
        <f>IF(OR($D73="",$B73=""),"",$B73/$D73)</f>
        <v/>
      </c>
      <c r="F73" s="8">
        <f>IF($B73="","",IF($B73&lt;$B$2,"YES",""))</f>
        <v/>
      </c>
      <c r="G73" s="8">
        <f>IF(E73="","",IF(E73&lt;$B$3,"YES",""))</f>
        <v/>
      </c>
      <c r="H73" s="9">
        <f>IF(OR(E73="",$D73=""),"",MAX(0,($B$3-E73)*$D73))</f>
        <v/>
      </c>
      <c r="I73" s="9">
        <f>IF($B73="","",MAX(0,$B$2-$B73))</f>
        <v/>
      </c>
      <c r="J73" s="9">
        <f>IF(OR(H73="",I73=""),"",MAX(H73,I73))</f>
        <v/>
      </c>
    </row>
    <row r="74">
      <c r="A74" s="6" t="n"/>
      <c r="B74" s="6" t="n"/>
      <c r="C74" s="6" t="n"/>
      <c r="D74" s="6" t="n"/>
      <c r="E74" s="7">
        <f>IF(OR($D74="",$B74=""),"",$B74/$D74)</f>
        <v/>
      </c>
      <c r="F74" s="8">
        <f>IF($B74="","",IF($B74&lt;$B$2,"YES",""))</f>
        <v/>
      </c>
      <c r="G74" s="8">
        <f>IF(E74="","",IF(E74&lt;$B$3,"YES",""))</f>
        <v/>
      </c>
      <c r="H74" s="9">
        <f>IF(OR(E74="",$D74=""),"",MAX(0,($B$3-E74)*$D74))</f>
        <v/>
      </c>
      <c r="I74" s="9">
        <f>IF($B74="","",MAX(0,$B$2-$B74))</f>
        <v/>
      </c>
      <c r="J74" s="9">
        <f>IF(OR(H74="",I74=""),"",MAX(H74,I74))</f>
        <v/>
      </c>
    </row>
    <row r="75">
      <c r="A75" s="6" t="n"/>
      <c r="B75" s="6" t="n"/>
      <c r="C75" s="6" t="n"/>
      <c r="D75" s="6" t="n"/>
      <c r="E75" s="7">
        <f>IF(OR($D75="",$B75=""),"",$B75/$D75)</f>
        <v/>
      </c>
      <c r="F75" s="8">
        <f>IF($B75="","",IF($B75&lt;$B$2,"YES",""))</f>
        <v/>
      </c>
      <c r="G75" s="8">
        <f>IF(E75="","",IF(E75&lt;$B$3,"YES",""))</f>
        <v/>
      </c>
      <c r="H75" s="9">
        <f>IF(OR(E75="",$D75=""),"",MAX(0,($B$3-E75)*$D75))</f>
        <v/>
      </c>
      <c r="I75" s="9">
        <f>IF($B75="","",MAX(0,$B$2-$B75))</f>
        <v/>
      </c>
      <c r="J75" s="9">
        <f>IF(OR(H75="",I75=""),"",MAX(H75,I75))</f>
        <v/>
      </c>
    </row>
    <row r="76">
      <c r="A76" s="6" t="n"/>
      <c r="B76" s="6" t="n"/>
      <c r="C76" s="6" t="n"/>
      <c r="D76" s="6" t="n"/>
      <c r="E76" s="7">
        <f>IF(OR($D76="",$B76=""),"",$B76/$D76)</f>
        <v/>
      </c>
      <c r="F76" s="8">
        <f>IF($B76="","",IF($B76&lt;$B$2,"YES",""))</f>
        <v/>
      </c>
      <c r="G76" s="8">
        <f>IF(E76="","",IF(E76&lt;$B$3,"YES",""))</f>
        <v/>
      </c>
      <c r="H76" s="9">
        <f>IF(OR(E76="",$D76=""),"",MAX(0,($B$3-E76)*$D76))</f>
        <v/>
      </c>
      <c r="I76" s="9">
        <f>IF($B76="","",MAX(0,$B$2-$B76))</f>
        <v/>
      </c>
      <c r="J76" s="9">
        <f>IF(OR(H76="",I76=""),"",MAX(H76,I76))</f>
        <v/>
      </c>
    </row>
    <row r="77">
      <c r="A77" s="6" t="n"/>
      <c r="B77" s="6" t="n"/>
      <c r="C77" s="6" t="n"/>
      <c r="D77" s="6" t="n"/>
      <c r="E77" s="7">
        <f>IF(OR($D77="",$B77=""),"",$B77/$D77)</f>
        <v/>
      </c>
      <c r="F77" s="8">
        <f>IF($B77="","",IF($B77&lt;$B$2,"YES",""))</f>
        <v/>
      </c>
      <c r="G77" s="8">
        <f>IF(E77="","",IF(E77&lt;$B$3,"YES",""))</f>
        <v/>
      </c>
      <c r="H77" s="9">
        <f>IF(OR(E77="",$D77=""),"",MAX(0,($B$3-E77)*$D77))</f>
        <v/>
      </c>
      <c r="I77" s="9">
        <f>IF($B77="","",MAX(0,$B$2-$B77))</f>
        <v/>
      </c>
      <c r="J77" s="9">
        <f>IF(OR(H77="",I77=""),"",MAX(H77,I77))</f>
        <v/>
      </c>
    </row>
    <row r="78">
      <c r="A78" s="6" t="n"/>
      <c r="B78" s="6" t="n"/>
      <c r="C78" s="6" t="n"/>
      <c r="D78" s="6" t="n"/>
      <c r="E78" s="7">
        <f>IF(OR($D78="",$B78=""),"",$B78/$D78)</f>
        <v/>
      </c>
      <c r="F78" s="8">
        <f>IF($B78="","",IF($B78&lt;$B$2,"YES",""))</f>
        <v/>
      </c>
      <c r="G78" s="8">
        <f>IF(E78="","",IF(E78&lt;$B$3,"YES",""))</f>
        <v/>
      </c>
      <c r="H78" s="9">
        <f>IF(OR(E78="",$D78=""),"",MAX(0,($B$3-E78)*$D78))</f>
        <v/>
      </c>
      <c r="I78" s="9">
        <f>IF($B78="","",MAX(0,$B$2-$B78))</f>
        <v/>
      </c>
      <c r="J78" s="9">
        <f>IF(OR(H78="",I78=""),"",MAX(H78,I78))</f>
        <v/>
      </c>
    </row>
    <row r="79">
      <c r="A79" s="6" t="n"/>
      <c r="B79" s="6" t="n"/>
      <c r="C79" s="6" t="n"/>
      <c r="D79" s="6" t="n"/>
      <c r="E79" s="7">
        <f>IF(OR($D79="",$B79=""),"",$B79/$D79)</f>
        <v/>
      </c>
      <c r="F79" s="8">
        <f>IF($B79="","",IF($B79&lt;$B$2,"YES",""))</f>
        <v/>
      </c>
      <c r="G79" s="8">
        <f>IF(E79="","",IF(E79&lt;$B$3,"YES",""))</f>
        <v/>
      </c>
      <c r="H79" s="9">
        <f>IF(OR(E79="",$D79=""),"",MAX(0,($B$3-E79)*$D79))</f>
        <v/>
      </c>
      <c r="I79" s="9">
        <f>IF($B79="","",MAX(0,$B$2-$B79))</f>
        <v/>
      </c>
      <c r="J79" s="9">
        <f>IF(OR(H79="",I79=""),"",MAX(H79,I79))</f>
        <v/>
      </c>
    </row>
    <row r="80">
      <c r="A80" s="6" t="n"/>
      <c r="B80" s="6" t="n"/>
      <c r="C80" s="6" t="n"/>
      <c r="D80" s="6" t="n"/>
      <c r="E80" s="7">
        <f>IF(OR($D80="",$B80=""),"",$B80/$D80)</f>
        <v/>
      </c>
      <c r="F80" s="8">
        <f>IF($B80="","",IF($B80&lt;$B$2,"YES",""))</f>
        <v/>
      </c>
      <c r="G80" s="8">
        <f>IF(E80="","",IF(E80&lt;$B$3,"YES",""))</f>
        <v/>
      </c>
      <c r="H80" s="9">
        <f>IF(OR(E80="",$D80=""),"",MAX(0,($B$3-E80)*$D80))</f>
        <v/>
      </c>
      <c r="I80" s="9">
        <f>IF($B80="","",MAX(0,$B$2-$B80))</f>
        <v/>
      </c>
      <c r="J80" s="9">
        <f>IF(OR(H80="",I80=""),"",MAX(H80,I80))</f>
        <v/>
      </c>
    </row>
    <row r="81">
      <c r="A81" s="6" t="n"/>
      <c r="B81" s="6" t="n"/>
      <c r="C81" s="6" t="n"/>
      <c r="D81" s="6" t="n"/>
      <c r="E81" s="7">
        <f>IF(OR($D81="",$B81=""),"",$B81/$D81)</f>
        <v/>
      </c>
      <c r="F81" s="8">
        <f>IF($B81="","",IF($B81&lt;$B$2,"YES",""))</f>
        <v/>
      </c>
      <c r="G81" s="8">
        <f>IF(E81="","",IF(E81&lt;$B$3,"YES",""))</f>
        <v/>
      </c>
      <c r="H81" s="9">
        <f>IF(OR(E81="",$D81=""),"",MAX(0,($B$3-E81)*$D81))</f>
        <v/>
      </c>
      <c r="I81" s="9">
        <f>IF($B81="","",MAX(0,$B$2-$B81))</f>
        <v/>
      </c>
      <c r="J81" s="9">
        <f>IF(OR(H81="",I81=""),"",MAX(H81,I81))</f>
        <v/>
      </c>
    </row>
    <row r="82">
      <c r="A82" s="6" t="n"/>
      <c r="B82" s="6" t="n"/>
      <c r="C82" s="6" t="n"/>
      <c r="D82" s="6" t="n"/>
      <c r="E82" s="7">
        <f>IF(OR($D82="",$B82=""),"",$B82/$D82)</f>
        <v/>
      </c>
      <c r="F82" s="8">
        <f>IF($B82="","",IF($B82&lt;$B$2,"YES",""))</f>
        <v/>
      </c>
      <c r="G82" s="8">
        <f>IF(E82="","",IF(E82&lt;$B$3,"YES",""))</f>
        <v/>
      </c>
      <c r="H82" s="9">
        <f>IF(OR(E82="",$D82=""),"",MAX(0,($B$3-E82)*$D82))</f>
        <v/>
      </c>
      <c r="I82" s="9">
        <f>IF($B82="","",MAX(0,$B$2-$B82))</f>
        <v/>
      </c>
      <c r="J82" s="9">
        <f>IF(OR(H82="",I82=""),"",MAX(H82,I82))</f>
        <v/>
      </c>
    </row>
    <row r="83">
      <c r="A83" s="6" t="n"/>
      <c r="B83" s="6" t="n"/>
      <c r="C83" s="6" t="n"/>
      <c r="D83" s="6" t="n"/>
      <c r="E83" s="7">
        <f>IF(OR($D83="",$B83=""),"",$B83/$D83)</f>
        <v/>
      </c>
      <c r="F83" s="8">
        <f>IF($B83="","",IF($B83&lt;$B$2,"YES",""))</f>
        <v/>
      </c>
      <c r="G83" s="8">
        <f>IF(E83="","",IF(E83&lt;$B$3,"YES",""))</f>
        <v/>
      </c>
      <c r="H83" s="9">
        <f>IF(OR(E83="",$D83=""),"",MAX(0,($B$3-E83)*$D83))</f>
        <v/>
      </c>
      <c r="I83" s="9">
        <f>IF($B83="","",MAX(0,$B$2-$B83))</f>
        <v/>
      </c>
      <c r="J83" s="9">
        <f>IF(OR(H83="",I83=""),"",MAX(H83,I83))</f>
        <v/>
      </c>
    </row>
    <row r="84">
      <c r="A84" s="6" t="n"/>
      <c r="B84" s="6" t="n"/>
      <c r="C84" s="6" t="n"/>
      <c r="D84" s="6" t="n"/>
      <c r="E84" s="7">
        <f>IF(OR($D84="",$B84=""),"",$B84/$D84)</f>
        <v/>
      </c>
      <c r="F84" s="8">
        <f>IF($B84="","",IF($B84&lt;$B$2,"YES",""))</f>
        <v/>
      </c>
      <c r="G84" s="8">
        <f>IF(E84="","",IF(E84&lt;$B$3,"YES",""))</f>
        <v/>
      </c>
      <c r="H84" s="9">
        <f>IF(OR(E84="",$D84=""),"",MAX(0,($B$3-E84)*$D84))</f>
        <v/>
      </c>
      <c r="I84" s="9">
        <f>IF($B84="","",MAX(0,$B$2-$B84))</f>
        <v/>
      </c>
      <c r="J84" s="9">
        <f>IF(OR(H84="",I84=""),"",MAX(H84,I84))</f>
        <v/>
      </c>
    </row>
    <row r="85">
      <c r="A85" s="6" t="n"/>
      <c r="B85" s="6" t="n"/>
      <c r="C85" s="6" t="n"/>
      <c r="D85" s="6" t="n"/>
      <c r="E85" s="7">
        <f>IF(OR($D85="",$B85=""),"",$B85/$D85)</f>
        <v/>
      </c>
      <c r="F85" s="8">
        <f>IF($B85="","",IF($B85&lt;$B$2,"YES",""))</f>
        <v/>
      </c>
      <c r="G85" s="8">
        <f>IF(E85="","",IF(E85&lt;$B$3,"YES",""))</f>
        <v/>
      </c>
      <c r="H85" s="9">
        <f>IF(OR(E85="",$D85=""),"",MAX(0,($B$3-E85)*$D85))</f>
        <v/>
      </c>
      <c r="I85" s="9">
        <f>IF($B85="","",MAX(0,$B$2-$B85))</f>
        <v/>
      </c>
      <c r="J85" s="9">
        <f>IF(OR(H85="",I85=""),"",MAX(H85,I85))</f>
        <v/>
      </c>
    </row>
    <row r="86">
      <c r="A86" s="6" t="n"/>
      <c r="B86" s="6" t="n"/>
      <c r="C86" s="6" t="n"/>
      <c r="D86" s="6" t="n"/>
      <c r="E86" s="7">
        <f>IF(OR($D86="",$B86=""),"",$B86/$D86)</f>
        <v/>
      </c>
      <c r="F86" s="8">
        <f>IF($B86="","",IF($B86&lt;$B$2,"YES",""))</f>
        <v/>
      </c>
      <c r="G86" s="8">
        <f>IF(E86="","",IF(E86&lt;$B$3,"YES",""))</f>
        <v/>
      </c>
      <c r="H86" s="9">
        <f>IF(OR(E86="",$D86=""),"",MAX(0,($B$3-E86)*$D86))</f>
        <v/>
      </c>
      <c r="I86" s="9">
        <f>IF($B86="","",MAX(0,$B$2-$B86))</f>
        <v/>
      </c>
      <c r="J86" s="9">
        <f>IF(OR(H86="",I86=""),"",MAX(H86,I86))</f>
        <v/>
      </c>
    </row>
    <row r="87">
      <c r="A87" s="6" t="n"/>
      <c r="B87" s="6" t="n"/>
      <c r="C87" s="6" t="n"/>
      <c r="D87" s="6" t="n"/>
      <c r="E87" s="7">
        <f>IF(OR($D87="",$B87=""),"",$B87/$D87)</f>
        <v/>
      </c>
      <c r="F87" s="8">
        <f>IF($B87="","",IF($B87&lt;$B$2,"YES",""))</f>
        <v/>
      </c>
      <c r="G87" s="8">
        <f>IF(E87="","",IF(E87&lt;$B$3,"YES",""))</f>
        <v/>
      </c>
      <c r="H87" s="9">
        <f>IF(OR(E87="",$D87=""),"",MAX(0,($B$3-E87)*$D87))</f>
        <v/>
      </c>
      <c r="I87" s="9">
        <f>IF($B87="","",MAX(0,$B$2-$B87))</f>
        <v/>
      </c>
      <c r="J87" s="9">
        <f>IF(OR(H87="",I87=""),"",MAX(H87,I87))</f>
        <v/>
      </c>
    </row>
    <row r="88">
      <c r="A88" s="6" t="n"/>
      <c r="B88" s="6" t="n"/>
      <c r="C88" s="6" t="n"/>
      <c r="D88" s="6" t="n"/>
      <c r="E88" s="7">
        <f>IF(OR($D88="",$B88=""),"",$B88/$D88)</f>
        <v/>
      </c>
      <c r="F88" s="8">
        <f>IF($B88="","",IF($B88&lt;$B$2,"YES",""))</f>
        <v/>
      </c>
      <c r="G88" s="8">
        <f>IF(E88="","",IF(E88&lt;$B$3,"YES",""))</f>
        <v/>
      </c>
      <c r="H88" s="9">
        <f>IF(OR(E88="",$D88=""),"",MAX(0,($B$3-E88)*$D88))</f>
        <v/>
      </c>
      <c r="I88" s="9">
        <f>IF($B88="","",MAX(0,$B$2-$B88))</f>
        <v/>
      </c>
      <c r="J88" s="9">
        <f>IF(OR(H88="",I88=""),"",MAX(H88,I88))</f>
        <v/>
      </c>
    </row>
    <row r="89">
      <c r="A89" s="6" t="n"/>
      <c r="B89" s="6" t="n"/>
      <c r="C89" s="6" t="n"/>
      <c r="D89" s="6" t="n"/>
      <c r="E89" s="7">
        <f>IF(OR($D89="",$B89=""),"",$B89/$D89)</f>
        <v/>
      </c>
      <c r="F89" s="8">
        <f>IF($B89="","",IF($B89&lt;$B$2,"YES",""))</f>
        <v/>
      </c>
      <c r="G89" s="8">
        <f>IF(E89="","",IF(E89&lt;$B$3,"YES",""))</f>
        <v/>
      </c>
      <c r="H89" s="9">
        <f>IF(OR(E89="",$D89=""),"",MAX(0,($B$3-E89)*$D89))</f>
        <v/>
      </c>
      <c r="I89" s="9">
        <f>IF($B89="","",MAX(0,$B$2-$B89))</f>
        <v/>
      </c>
      <c r="J89" s="9">
        <f>IF(OR(H89="",I89=""),"",MAX(H89,I89))</f>
        <v/>
      </c>
    </row>
    <row r="90">
      <c r="A90" s="6" t="n"/>
      <c r="B90" s="6" t="n"/>
      <c r="C90" s="6" t="n"/>
      <c r="D90" s="6" t="n"/>
      <c r="E90" s="7">
        <f>IF(OR($D90="",$B90=""),"",$B90/$D90)</f>
        <v/>
      </c>
      <c r="F90" s="8">
        <f>IF($B90="","",IF($B90&lt;$B$2,"YES",""))</f>
        <v/>
      </c>
      <c r="G90" s="8">
        <f>IF(E90="","",IF(E90&lt;$B$3,"YES",""))</f>
        <v/>
      </c>
      <c r="H90" s="9">
        <f>IF(OR(E90="",$D90=""),"",MAX(0,($B$3-E90)*$D90))</f>
        <v/>
      </c>
      <c r="I90" s="9">
        <f>IF($B90="","",MAX(0,$B$2-$B90))</f>
        <v/>
      </c>
      <c r="J90" s="9">
        <f>IF(OR(H90="",I90=""),"",MAX(H90,I90))</f>
        <v/>
      </c>
    </row>
    <row r="91">
      <c r="A91" s="6" t="n"/>
      <c r="B91" s="6" t="n"/>
      <c r="C91" s="6" t="n"/>
      <c r="D91" s="6" t="n"/>
      <c r="E91" s="7">
        <f>IF(OR($D91="",$B91=""),"",$B91/$D91)</f>
        <v/>
      </c>
      <c r="F91" s="8">
        <f>IF($B91="","",IF($B91&lt;$B$2,"YES",""))</f>
        <v/>
      </c>
      <c r="G91" s="8">
        <f>IF(E91="","",IF(E91&lt;$B$3,"YES",""))</f>
        <v/>
      </c>
      <c r="H91" s="9">
        <f>IF(OR(E91="",$D91=""),"",MAX(0,($B$3-E91)*$D91))</f>
        <v/>
      </c>
      <c r="I91" s="9">
        <f>IF($B91="","",MAX(0,$B$2-$B91))</f>
        <v/>
      </c>
      <c r="J91" s="9">
        <f>IF(OR(H91="",I91=""),"",MAX(H91,I91))</f>
        <v/>
      </c>
    </row>
    <row r="92">
      <c r="A92" s="6" t="n"/>
      <c r="B92" s="6" t="n"/>
      <c r="C92" s="6" t="n"/>
      <c r="D92" s="6" t="n"/>
      <c r="E92" s="7">
        <f>IF(OR($D92="",$B92=""),"",$B92/$D92)</f>
        <v/>
      </c>
      <c r="F92" s="8">
        <f>IF($B92="","",IF($B92&lt;$B$2,"YES",""))</f>
        <v/>
      </c>
      <c r="G92" s="8">
        <f>IF(E92="","",IF(E92&lt;$B$3,"YES",""))</f>
        <v/>
      </c>
      <c r="H92" s="9">
        <f>IF(OR(E92="",$D92=""),"",MAX(0,($B$3-E92)*$D92))</f>
        <v/>
      </c>
      <c r="I92" s="9">
        <f>IF($B92="","",MAX(0,$B$2-$B92))</f>
        <v/>
      </c>
      <c r="J92" s="9">
        <f>IF(OR(H92="",I92=""),"",MAX(H92,I92))</f>
        <v/>
      </c>
    </row>
    <row r="93">
      <c r="A93" s="6" t="n"/>
      <c r="B93" s="6" t="n"/>
      <c r="C93" s="6" t="n"/>
      <c r="D93" s="6" t="n"/>
      <c r="E93" s="7">
        <f>IF(OR($D93="",$B93=""),"",$B93/$D93)</f>
        <v/>
      </c>
      <c r="F93" s="8">
        <f>IF($B93="","",IF($B93&lt;$B$2,"YES",""))</f>
        <v/>
      </c>
      <c r="G93" s="8">
        <f>IF(E93="","",IF(E93&lt;$B$3,"YES",""))</f>
        <v/>
      </c>
      <c r="H93" s="9">
        <f>IF(OR(E93="",$D93=""),"",MAX(0,($B$3-E93)*$D93))</f>
        <v/>
      </c>
      <c r="I93" s="9">
        <f>IF($B93="","",MAX(0,$B$2-$B93))</f>
        <v/>
      </c>
      <c r="J93" s="9">
        <f>IF(OR(H93="",I93=""),"",MAX(H93,I93))</f>
        <v/>
      </c>
    </row>
    <row r="94">
      <c r="A94" s="6" t="n"/>
      <c r="B94" s="6" t="n"/>
      <c r="C94" s="6" t="n"/>
      <c r="D94" s="6" t="n"/>
      <c r="E94" s="7">
        <f>IF(OR($D94="",$B94=""),"",$B94/$D94)</f>
        <v/>
      </c>
      <c r="F94" s="8">
        <f>IF($B94="","",IF($B94&lt;$B$2,"YES",""))</f>
        <v/>
      </c>
      <c r="G94" s="8">
        <f>IF(E94="","",IF(E94&lt;$B$3,"YES",""))</f>
        <v/>
      </c>
      <c r="H94" s="9">
        <f>IF(OR(E94="",$D94=""),"",MAX(0,($B$3-E94)*$D94))</f>
        <v/>
      </c>
      <c r="I94" s="9">
        <f>IF($B94="","",MAX(0,$B$2-$B94))</f>
        <v/>
      </c>
      <c r="J94" s="9">
        <f>IF(OR(H94="",I94=""),"",MAX(H94,I94))</f>
        <v/>
      </c>
    </row>
    <row r="95">
      <c r="A95" s="6" t="n"/>
      <c r="B95" s="6" t="n"/>
      <c r="C95" s="6" t="n"/>
      <c r="D95" s="6" t="n"/>
      <c r="E95" s="7">
        <f>IF(OR($D95="",$B95=""),"",$B95/$D95)</f>
        <v/>
      </c>
      <c r="F95" s="8">
        <f>IF($B95="","",IF($B95&lt;$B$2,"YES",""))</f>
        <v/>
      </c>
      <c r="G95" s="8">
        <f>IF(E95="","",IF(E95&lt;$B$3,"YES",""))</f>
        <v/>
      </c>
      <c r="H95" s="9">
        <f>IF(OR(E95="",$D95=""),"",MAX(0,($B$3-E95)*$D95))</f>
        <v/>
      </c>
      <c r="I95" s="9">
        <f>IF($B95="","",MAX(0,$B$2-$B95))</f>
        <v/>
      </c>
      <c r="J95" s="9">
        <f>IF(OR(H95="",I95=""),"",MAX(H95,I95))</f>
        <v/>
      </c>
    </row>
    <row r="96">
      <c r="A96" s="6" t="n"/>
      <c r="B96" s="6" t="n"/>
      <c r="C96" s="6" t="n"/>
      <c r="D96" s="6" t="n"/>
      <c r="E96" s="7">
        <f>IF(OR($D96="",$B96=""),"",$B96/$D96)</f>
        <v/>
      </c>
      <c r="F96" s="8">
        <f>IF($B96="","",IF($B96&lt;$B$2,"YES",""))</f>
        <v/>
      </c>
      <c r="G96" s="8">
        <f>IF(E96="","",IF(E96&lt;$B$3,"YES",""))</f>
        <v/>
      </c>
      <c r="H96" s="9">
        <f>IF(OR(E96="",$D96=""),"",MAX(0,($B$3-E96)*$D96))</f>
        <v/>
      </c>
      <c r="I96" s="9">
        <f>IF($B96="","",MAX(0,$B$2-$B96))</f>
        <v/>
      </c>
      <c r="J96" s="9">
        <f>IF(OR(H96="",I96=""),"",MAX(H96,I96))</f>
        <v/>
      </c>
    </row>
    <row r="97">
      <c r="A97" s="6" t="n"/>
      <c r="B97" s="6" t="n"/>
      <c r="C97" s="6" t="n"/>
      <c r="D97" s="6" t="n"/>
      <c r="E97" s="7">
        <f>IF(OR($D97="",$B97=""),"",$B97/$D97)</f>
        <v/>
      </c>
      <c r="F97" s="8">
        <f>IF($B97="","",IF($B97&lt;$B$2,"YES",""))</f>
        <v/>
      </c>
      <c r="G97" s="8">
        <f>IF(E97="","",IF(E97&lt;$B$3,"YES",""))</f>
        <v/>
      </c>
      <c r="H97" s="9">
        <f>IF(OR(E97="",$D97=""),"",MAX(0,($B$3-E97)*$D97))</f>
        <v/>
      </c>
      <c r="I97" s="9">
        <f>IF($B97="","",MAX(0,$B$2-$B97))</f>
        <v/>
      </c>
      <c r="J97" s="9">
        <f>IF(OR(H97="",I97=""),"",MAX(H97,I97))</f>
        <v/>
      </c>
    </row>
    <row r="98">
      <c r="A98" s="6" t="n"/>
      <c r="B98" s="6" t="n"/>
      <c r="C98" s="6" t="n"/>
      <c r="D98" s="6" t="n"/>
      <c r="E98" s="7">
        <f>IF(OR($D98="",$B98=""),"",$B98/$D98)</f>
        <v/>
      </c>
      <c r="F98" s="8">
        <f>IF($B98="","",IF($B98&lt;$B$2,"YES",""))</f>
        <v/>
      </c>
      <c r="G98" s="8">
        <f>IF(E98="","",IF(E98&lt;$B$3,"YES",""))</f>
        <v/>
      </c>
      <c r="H98" s="9">
        <f>IF(OR(E98="",$D98=""),"",MAX(0,($B$3-E98)*$D98))</f>
        <v/>
      </c>
      <c r="I98" s="9">
        <f>IF($B98="","",MAX(0,$B$2-$B98))</f>
        <v/>
      </c>
      <c r="J98" s="9">
        <f>IF(OR(H98="",I98=""),"",MAX(H98,I98))</f>
        <v/>
      </c>
    </row>
    <row r="99">
      <c r="A99" s="6" t="n"/>
      <c r="B99" s="6" t="n"/>
      <c r="C99" s="6" t="n"/>
      <c r="D99" s="6" t="n"/>
      <c r="E99" s="7">
        <f>IF(OR($D99="",$B99=""),"",$B99/$D99)</f>
        <v/>
      </c>
      <c r="F99" s="8">
        <f>IF($B99="","",IF($B99&lt;$B$2,"YES",""))</f>
        <v/>
      </c>
      <c r="G99" s="8">
        <f>IF(E99="","",IF(E99&lt;$B$3,"YES",""))</f>
        <v/>
      </c>
      <c r="H99" s="9">
        <f>IF(OR(E99="",$D99=""),"",MAX(0,($B$3-E99)*$D99))</f>
        <v/>
      </c>
      <c r="I99" s="9">
        <f>IF($B99="","",MAX(0,$B$2-$B99))</f>
        <v/>
      </c>
      <c r="J99" s="9">
        <f>IF(OR(H99="",I99=""),"",MAX(H99,I99))</f>
        <v/>
      </c>
    </row>
    <row r="100">
      <c r="A100" s="6" t="n"/>
      <c r="B100" s="6" t="n"/>
      <c r="C100" s="6" t="n"/>
      <c r="D100" s="6" t="n"/>
      <c r="E100" s="7">
        <f>IF(OR($D100="",$B100=""),"",$B100/$D100)</f>
        <v/>
      </c>
      <c r="F100" s="8">
        <f>IF($B100="","",IF($B100&lt;$B$2,"YES",""))</f>
        <v/>
      </c>
      <c r="G100" s="8">
        <f>IF(E100="","",IF(E100&lt;$B$3,"YES",""))</f>
        <v/>
      </c>
      <c r="H100" s="9">
        <f>IF(OR(E100="",$D100=""),"",MAX(0,($B$3-E100)*$D100))</f>
        <v/>
      </c>
      <c r="I100" s="9">
        <f>IF($B100="","",MAX(0,$B$2-$B100))</f>
        <v/>
      </c>
      <c r="J100" s="9">
        <f>IF(OR(H100="",I100=""),"",MAX(H100,I100))</f>
        <v/>
      </c>
    </row>
    <row r="101">
      <c r="A101" s="6" t="n"/>
      <c r="B101" s="6" t="n"/>
      <c r="C101" s="6" t="n"/>
      <c r="D101" s="6" t="n"/>
      <c r="E101" s="7">
        <f>IF(OR($D101="",$B101=""),"",$B101/$D101)</f>
        <v/>
      </c>
      <c r="F101" s="8">
        <f>IF($B101="","",IF($B101&lt;$B$2,"YES",""))</f>
        <v/>
      </c>
      <c r="G101" s="8">
        <f>IF(E101="","",IF(E101&lt;$B$3,"YES",""))</f>
        <v/>
      </c>
      <c r="H101" s="9">
        <f>IF(OR(E101="",$D101=""),"",MAX(0,($B$3-E101)*$D101))</f>
        <v/>
      </c>
      <c r="I101" s="9">
        <f>IF($B101="","",MAX(0,$B$2-$B101))</f>
        <v/>
      </c>
      <c r="J101" s="9">
        <f>IF(OR(H101="",I101=""),"",MAX(H101,I101))</f>
        <v/>
      </c>
    </row>
    <row r="102">
      <c r="A102" s="6" t="n"/>
      <c r="B102" s="6" t="n"/>
      <c r="C102" s="6" t="n"/>
      <c r="D102" s="6" t="n"/>
      <c r="E102" s="7">
        <f>IF(OR($D102="",$B102=""),"",$B102/$D102)</f>
        <v/>
      </c>
      <c r="F102" s="8">
        <f>IF($B102="","",IF($B102&lt;$B$2,"YES",""))</f>
        <v/>
      </c>
      <c r="G102" s="8">
        <f>IF(E102="","",IF(E102&lt;$B$3,"YES",""))</f>
        <v/>
      </c>
      <c r="H102" s="9">
        <f>IF(OR(E102="",$D102=""),"",MAX(0,($B$3-E102)*$D102))</f>
        <v/>
      </c>
      <c r="I102" s="9">
        <f>IF($B102="","",MAX(0,$B$2-$B102))</f>
        <v/>
      </c>
      <c r="J102" s="9">
        <f>IF(OR(H102="",I102=""),"",MAX(H102,I102))</f>
        <v/>
      </c>
    </row>
    <row r="103">
      <c r="A103" s="6" t="n"/>
      <c r="B103" s="6" t="n"/>
      <c r="C103" s="6" t="n"/>
      <c r="D103" s="6" t="n"/>
      <c r="E103" s="7">
        <f>IF(OR($D103="",$B103=""),"",$B103/$D103)</f>
        <v/>
      </c>
      <c r="F103" s="8">
        <f>IF($B103="","",IF($B103&lt;$B$2,"YES",""))</f>
        <v/>
      </c>
      <c r="G103" s="8">
        <f>IF(E103="","",IF(E103&lt;$B$3,"YES",""))</f>
        <v/>
      </c>
      <c r="H103" s="9">
        <f>IF(OR(E103="",$D103=""),"",MAX(0,($B$3-E103)*$D103))</f>
        <v/>
      </c>
      <c r="I103" s="9">
        <f>IF($B103="","",MAX(0,$B$2-$B103))</f>
        <v/>
      </c>
      <c r="J103" s="9">
        <f>IF(OR(H103="",I103=""),"",MAX(H103,I103))</f>
        <v/>
      </c>
    </row>
    <row r="104">
      <c r="A104" s="6" t="n"/>
      <c r="B104" s="6" t="n"/>
      <c r="C104" s="6" t="n"/>
      <c r="D104" s="6" t="n"/>
      <c r="E104" s="7">
        <f>IF(OR($D104="",$B104=""),"",$B104/$D104)</f>
        <v/>
      </c>
      <c r="F104" s="8">
        <f>IF($B104="","",IF($B104&lt;$B$2,"YES",""))</f>
        <v/>
      </c>
      <c r="G104" s="8">
        <f>IF(E104="","",IF(E104&lt;$B$3,"YES",""))</f>
        <v/>
      </c>
      <c r="H104" s="9">
        <f>IF(OR(E104="",$D104=""),"",MAX(0,($B$3-E104)*$D104))</f>
        <v/>
      </c>
      <c r="I104" s="9">
        <f>IF($B104="","",MAX(0,$B$2-$B104))</f>
        <v/>
      </c>
      <c r="J104" s="9">
        <f>IF(OR(H104="",I104=""),"",MAX(H104,I104))</f>
        <v/>
      </c>
    </row>
    <row r="105">
      <c r="A105" s="6" t="n"/>
      <c r="B105" s="6" t="n"/>
      <c r="C105" s="6" t="n"/>
      <c r="D105" s="6" t="n"/>
      <c r="E105" s="7">
        <f>IF(OR($D105="",$B105=""),"",$B105/$D105)</f>
        <v/>
      </c>
      <c r="F105" s="8">
        <f>IF($B105="","",IF($B105&lt;$B$2,"YES",""))</f>
        <v/>
      </c>
      <c r="G105" s="8">
        <f>IF(E105="","",IF(E105&lt;$B$3,"YES",""))</f>
        <v/>
      </c>
      <c r="H105" s="9">
        <f>IF(OR(E105="",$D105=""),"",MAX(0,($B$3-E105)*$D105))</f>
        <v/>
      </c>
      <c r="I105" s="9">
        <f>IF($B105="","",MAX(0,$B$2-$B105))</f>
        <v/>
      </c>
      <c r="J105" s="9">
        <f>IF(OR(H105="",I105=""),"",MAX(H105,I105))</f>
        <v/>
      </c>
    </row>
    <row r="106">
      <c r="A106" s="6" t="n"/>
      <c r="B106" s="6" t="n"/>
      <c r="C106" s="6" t="n"/>
      <c r="D106" s="6" t="n"/>
      <c r="E106" s="7">
        <f>IF(OR($D106="",$B106=""),"",$B106/$D106)</f>
        <v/>
      </c>
      <c r="F106" s="8">
        <f>IF($B106="","",IF($B106&lt;$B$2,"YES",""))</f>
        <v/>
      </c>
      <c r="G106" s="8">
        <f>IF(E106="","",IF(E106&lt;$B$3,"YES",""))</f>
        <v/>
      </c>
      <c r="H106" s="9">
        <f>IF(OR(E106="",$D106=""),"",MAX(0,($B$3-E106)*$D106))</f>
        <v/>
      </c>
      <c r="I106" s="9">
        <f>IF($B106="","",MAX(0,$B$2-$B106))</f>
        <v/>
      </c>
      <c r="J106" s="9">
        <f>IF(OR(H106="",I106=""),"",MAX(H106,I106))</f>
        <v/>
      </c>
    </row>
    <row r="107">
      <c r="A107" s="6" t="n"/>
      <c r="B107" s="6" t="n"/>
      <c r="C107" s="6" t="n"/>
      <c r="D107" s="6" t="n"/>
      <c r="E107" s="7">
        <f>IF(OR($D107="",$B107=""),"",$B107/$D107)</f>
        <v/>
      </c>
      <c r="F107" s="8">
        <f>IF($B107="","",IF($B107&lt;$B$2,"YES",""))</f>
        <v/>
      </c>
      <c r="G107" s="8">
        <f>IF(E107="","",IF(E107&lt;$B$3,"YES",""))</f>
        <v/>
      </c>
      <c r="H107" s="9">
        <f>IF(OR(E107="",$D107=""),"",MAX(0,($B$3-E107)*$D107))</f>
        <v/>
      </c>
      <c r="I107" s="9">
        <f>IF($B107="","",MAX(0,$B$2-$B107))</f>
        <v/>
      </c>
      <c r="J107" s="9">
        <f>IF(OR(H107="",I107=""),"",MAX(H107,I107))</f>
        <v/>
      </c>
    </row>
    <row r="108">
      <c r="A108" s="6" t="n"/>
      <c r="B108" s="6" t="n"/>
      <c r="C108" s="6" t="n"/>
      <c r="D108" s="6" t="n"/>
      <c r="E108" s="7">
        <f>IF(OR($D108="",$B108=""),"",$B108/$D108)</f>
        <v/>
      </c>
      <c r="F108" s="8">
        <f>IF($B108="","",IF($B108&lt;$B$2,"YES",""))</f>
        <v/>
      </c>
      <c r="G108" s="8">
        <f>IF(E108="","",IF(E108&lt;$B$3,"YES",""))</f>
        <v/>
      </c>
      <c r="H108" s="9">
        <f>IF(OR(E108="",$D108=""),"",MAX(0,($B$3-E108)*$D108))</f>
        <v/>
      </c>
      <c r="I108" s="9">
        <f>IF($B108="","",MAX(0,$B$2-$B108))</f>
        <v/>
      </c>
      <c r="J108" s="9">
        <f>IF(OR(H108="",I108=""),"",MAX(H108,I108))</f>
        <v/>
      </c>
    </row>
    <row r="109">
      <c r="A109" s="6" t="n"/>
      <c r="B109" s="6" t="n"/>
      <c r="C109" s="6" t="n"/>
      <c r="D109" s="6" t="n"/>
      <c r="E109" s="7">
        <f>IF(OR($D109="",$B109=""),"",$B109/$D109)</f>
        <v/>
      </c>
      <c r="F109" s="8">
        <f>IF($B109="","",IF($B109&lt;$B$2,"YES",""))</f>
        <v/>
      </c>
      <c r="G109" s="8">
        <f>IF(E109="","",IF(E109&lt;$B$3,"YES",""))</f>
        <v/>
      </c>
      <c r="H109" s="9">
        <f>IF(OR(E109="",$D109=""),"",MAX(0,($B$3-E109)*$D109))</f>
        <v/>
      </c>
      <c r="I109" s="9">
        <f>IF($B109="","",MAX(0,$B$2-$B109))</f>
        <v/>
      </c>
      <c r="J109" s="9">
        <f>IF(OR(H109="",I109=""),"",MAX(H109,I109))</f>
        <v/>
      </c>
    </row>
    <row r="110">
      <c r="A110" s="6" t="n"/>
      <c r="B110" s="6" t="n"/>
      <c r="C110" s="6" t="n"/>
      <c r="D110" s="6" t="n"/>
      <c r="E110" s="7">
        <f>IF(OR($D110="",$B110=""),"",$B110/$D110)</f>
        <v/>
      </c>
      <c r="F110" s="8">
        <f>IF($B110="","",IF($B110&lt;$B$2,"YES",""))</f>
        <v/>
      </c>
      <c r="G110" s="8">
        <f>IF(E110="","",IF(E110&lt;$B$3,"YES",""))</f>
        <v/>
      </c>
      <c r="H110" s="9">
        <f>IF(OR(E110="",$D110=""),"",MAX(0,($B$3-E110)*$D110))</f>
        <v/>
      </c>
      <c r="I110" s="9">
        <f>IF($B110="","",MAX(0,$B$2-$B110))</f>
        <v/>
      </c>
      <c r="J110" s="9">
        <f>IF(OR(H110="",I110=""),"",MAX(H110,I110))</f>
        <v/>
      </c>
    </row>
    <row r="111">
      <c r="A111" s="6" t="n"/>
      <c r="B111" s="6" t="n"/>
      <c r="C111" s="6" t="n"/>
      <c r="D111" s="6" t="n"/>
      <c r="E111" s="7">
        <f>IF(OR($D111="",$B111=""),"",$B111/$D111)</f>
        <v/>
      </c>
      <c r="F111" s="8">
        <f>IF($B111="","",IF($B111&lt;$B$2,"YES",""))</f>
        <v/>
      </c>
      <c r="G111" s="8">
        <f>IF(E111="","",IF(E111&lt;$B$3,"YES",""))</f>
        <v/>
      </c>
      <c r="H111" s="9">
        <f>IF(OR(E111="",$D111=""),"",MAX(0,($B$3-E111)*$D111))</f>
        <v/>
      </c>
      <c r="I111" s="9">
        <f>IF($B111="","",MAX(0,$B$2-$B111))</f>
        <v/>
      </c>
      <c r="J111" s="9">
        <f>IF(OR(H111="",I111=""),"",MAX(H111,I111))</f>
        <v/>
      </c>
    </row>
    <row r="112">
      <c r="A112" s="6" t="n"/>
      <c r="B112" s="6" t="n"/>
      <c r="C112" s="6" t="n"/>
      <c r="D112" s="6" t="n"/>
      <c r="E112" s="7">
        <f>IF(OR($D112="",$B112=""),"",$B112/$D112)</f>
        <v/>
      </c>
      <c r="F112" s="8">
        <f>IF($B112="","",IF($B112&lt;$B$2,"YES",""))</f>
        <v/>
      </c>
      <c r="G112" s="8">
        <f>IF(E112="","",IF(E112&lt;$B$3,"YES",""))</f>
        <v/>
      </c>
      <c r="H112" s="9">
        <f>IF(OR(E112="",$D112=""),"",MAX(0,($B$3-E112)*$D112))</f>
        <v/>
      </c>
      <c r="I112" s="9">
        <f>IF($B112="","",MAX(0,$B$2-$B112))</f>
        <v/>
      </c>
      <c r="J112" s="9">
        <f>IF(OR(H112="",I112=""),"",MAX(H112,I112))</f>
        <v/>
      </c>
    </row>
    <row r="113">
      <c r="A113" s="6" t="n"/>
      <c r="B113" s="6" t="n"/>
      <c r="C113" s="6" t="n"/>
      <c r="D113" s="6" t="n"/>
      <c r="E113" s="7">
        <f>IF(OR($D113="",$B113=""),"",$B113/$D113)</f>
        <v/>
      </c>
      <c r="F113" s="8">
        <f>IF($B113="","",IF($B113&lt;$B$2,"YES",""))</f>
        <v/>
      </c>
      <c r="G113" s="8">
        <f>IF(E113="","",IF(E113&lt;$B$3,"YES",""))</f>
        <v/>
      </c>
      <c r="H113" s="9">
        <f>IF(OR(E113="",$D113=""),"",MAX(0,($B$3-E113)*$D113))</f>
        <v/>
      </c>
      <c r="I113" s="9">
        <f>IF($B113="","",MAX(0,$B$2-$B113))</f>
        <v/>
      </c>
      <c r="J113" s="9">
        <f>IF(OR(H113="",I113=""),"",MAX(H113,I113))</f>
        <v/>
      </c>
    </row>
    <row r="114">
      <c r="A114" s="6" t="n"/>
      <c r="B114" s="6" t="n"/>
      <c r="C114" s="6" t="n"/>
      <c r="D114" s="6" t="n"/>
      <c r="E114" s="7">
        <f>IF(OR($D114="",$B114=""),"",$B114/$D114)</f>
        <v/>
      </c>
      <c r="F114" s="8">
        <f>IF($B114="","",IF($B114&lt;$B$2,"YES",""))</f>
        <v/>
      </c>
      <c r="G114" s="8">
        <f>IF(E114="","",IF(E114&lt;$B$3,"YES",""))</f>
        <v/>
      </c>
      <c r="H114" s="9">
        <f>IF(OR(E114="",$D114=""),"",MAX(0,($B$3-E114)*$D114))</f>
        <v/>
      </c>
      <c r="I114" s="9">
        <f>IF($B114="","",MAX(0,$B$2-$B114))</f>
        <v/>
      </c>
      <c r="J114" s="9">
        <f>IF(OR(H114="",I114=""),"",MAX(H114,I114))</f>
        <v/>
      </c>
    </row>
    <row r="115">
      <c r="A115" s="6" t="n"/>
      <c r="B115" s="6" t="n"/>
      <c r="C115" s="6" t="n"/>
      <c r="D115" s="6" t="n"/>
      <c r="E115" s="7">
        <f>IF(OR($D115="",$B115=""),"",$B115/$D115)</f>
        <v/>
      </c>
      <c r="F115" s="8">
        <f>IF($B115="","",IF($B115&lt;$B$2,"YES",""))</f>
        <v/>
      </c>
      <c r="G115" s="8">
        <f>IF(E115="","",IF(E115&lt;$B$3,"YES",""))</f>
        <v/>
      </c>
      <c r="H115" s="9">
        <f>IF(OR(E115="",$D115=""),"",MAX(0,($B$3-E115)*$D115))</f>
        <v/>
      </c>
      <c r="I115" s="9">
        <f>IF($B115="","",MAX(0,$B$2-$B115))</f>
        <v/>
      </c>
      <c r="J115" s="9">
        <f>IF(OR(H115="",I115=""),"",MAX(H115,I115))</f>
        <v/>
      </c>
    </row>
    <row r="116">
      <c r="A116" s="6" t="n"/>
      <c r="B116" s="6" t="n"/>
      <c r="C116" s="6" t="n"/>
      <c r="D116" s="6" t="n"/>
      <c r="E116" s="7">
        <f>IF(OR($D116="",$B116=""),"",$B116/$D116)</f>
        <v/>
      </c>
      <c r="F116" s="8">
        <f>IF($B116="","",IF($B116&lt;$B$2,"YES",""))</f>
        <v/>
      </c>
      <c r="G116" s="8">
        <f>IF(E116="","",IF(E116&lt;$B$3,"YES",""))</f>
        <v/>
      </c>
      <c r="H116" s="9">
        <f>IF(OR(E116="",$D116=""),"",MAX(0,($B$3-E116)*$D116))</f>
        <v/>
      </c>
      <c r="I116" s="9">
        <f>IF($B116="","",MAX(0,$B$2-$B116))</f>
        <v/>
      </c>
      <c r="J116" s="9">
        <f>IF(OR(H116="",I116=""),"",MAX(H116,I116))</f>
        <v/>
      </c>
    </row>
    <row r="117">
      <c r="A117" s="6" t="n"/>
      <c r="B117" s="6" t="n"/>
      <c r="C117" s="6" t="n"/>
      <c r="D117" s="6" t="n"/>
      <c r="E117" s="7">
        <f>IF(OR($D117="",$B117=""),"",$B117/$D117)</f>
        <v/>
      </c>
      <c r="F117" s="8">
        <f>IF($B117="","",IF($B117&lt;$B$2,"YES",""))</f>
        <v/>
      </c>
      <c r="G117" s="8">
        <f>IF(E117="","",IF(E117&lt;$B$3,"YES",""))</f>
        <v/>
      </c>
      <c r="H117" s="9">
        <f>IF(OR(E117="",$D117=""),"",MAX(0,($B$3-E117)*$D117))</f>
        <v/>
      </c>
      <c r="I117" s="9">
        <f>IF($B117="","",MAX(0,$B$2-$B117))</f>
        <v/>
      </c>
      <c r="J117" s="9">
        <f>IF(OR(H117="",I117=""),"",MAX(H117,I117))</f>
        <v/>
      </c>
    </row>
    <row r="118">
      <c r="A118" s="6" t="n"/>
      <c r="B118" s="6" t="n"/>
      <c r="C118" s="6" t="n"/>
      <c r="D118" s="6" t="n"/>
      <c r="E118" s="7">
        <f>IF(OR($D118="",$B118=""),"",$B118/$D118)</f>
        <v/>
      </c>
      <c r="F118" s="8">
        <f>IF($B118="","",IF($B118&lt;$B$2,"YES",""))</f>
        <v/>
      </c>
      <c r="G118" s="8">
        <f>IF(E118="","",IF(E118&lt;$B$3,"YES",""))</f>
        <v/>
      </c>
      <c r="H118" s="9">
        <f>IF(OR(E118="",$D118=""),"",MAX(0,($B$3-E118)*$D118))</f>
        <v/>
      </c>
      <c r="I118" s="9">
        <f>IF($B118="","",MAX(0,$B$2-$B118))</f>
        <v/>
      </c>
      <c r="J118" s="9">
        <f>IF(OR(H118="",I118=""),"",MAX(H118,I118))</f>
        <v/>
      </c>
    </row>
    <row r="119">
      <c r="A119" s="6" t="n"/>
      <c r="B119" s="6" t="n"/>
      <c r="C119" s="6" t="n"/>
      <c r="D119" s="6" t="n"/>
      <c r="E119" s="7">
        <f>IF(OR($D119="",$B119=""),"",$B119/$D119)</f>
        <v/>
      </c>
      <c r="F119" s="8">
        <f>IF($B119="","",IF($B119&lt;$B$2,"YES",""))</f>
        <v/>
      </c>
      <c r="G119" s="8">
        <f>IF(E119="","",IF(E119&lt;$B$3,"YES",""))</f>
        <v/>
      </c>
      <c r="H119" s="9">
        <f>IF(OR(E119="",$D119=""),"",MAX(0,($B$3-E119)*$D119))</f>
        <v/>
      </c>
      <c r="I119" s="9">
        <f>IF($B119="","",MAX(0,$B$2-$B119))</f>
        <v/>
      </c>
      <c r="J119" s="9">
        <f>IF(OR(H119="",I119=""),"",MAX(H119,I119))</f>
        <v/>
      </c>
    </row>
    <row r="120">
      <c r="A120" s="6" t="n"/>
      <c r="B120" s="6" t="n"/>
      <c r="C120" s="6" t="n"/>
      <c r="D120" s="6" t="n"/>
      <c r="E120" s="7">
        <f>IF(OR($D120="",$B120=""),"",$B120/$D120)</f>
        <v/>
      </c>
      <c r="F120" s="8">
        <f>IF($B120="","",IF($B120&lt;$B$2,"YES",""))</f>
        <v/>
      </c>
      <c r="G120" s="8">
        <f>IF(E120="","",IF(E120&lt;$B$3,"YES",""))</f>
        <v/>
      </c>
      <c r="H120" s="9">
        <f>IF(OR(E120="",$D120=""),"",MAX(0,($B$3-E120)*$D120))</f>
        <v/>
      </c>
      <c r="I120" s="9">
        <f>IF($B120="","",MAX(0,$B$2-$B120))</f>
        <v/>
      </c>
      <c r="J120" s="9">
        <f>IF(OR(H120="",I120=""),"",MAX(H120,I120))</f>
        <v/>
      </c>
    </row>
    <row r="121">
      <c r="A121" s="6" t="n"/>
      <c r="B121" s="6" t="n"/>
      <c r="C121" s="6" t="n"/>
      <c r="D121" s="6" t="n"/>
      <c r="E121" s="7">
        <f>IF(OR($D121="",$B121=""),"",$B121/$D121)</f>
        <v/>
      </c>
      <c r="F121" s="8">
        <f>IF($B121="","",IF($B121&lt;$B$2,"YES",""))</f>
        <v/>
      </c>
      <c r="G121" s="8">
        <f>IF(E121="","",IF(E121&lt;$B$3,"YES",""))</f>
        <v/>
      </c>
      <c r="H121" s="9">
        <f>IF(OR(E121="",$D121=""),"",MAX(0,($B$3-E121)*$D121))</f>
        <v/>
      </c>
      <c r="I121" s="9">
        <f>IF($B121="","",MAX(0,$B$2-$B121))</f>
        <v/>
      </c>
      <c r="J121" s="9">
        <f>IF(OR(H121="",I121=""),"",MAX(H121,I121))</f>
        <v/>
      </c>
    </row>
    <row r="122">
      <c r="A122" s="6" t="n"/>
      <c r="B122" s="6" t="n"/>
      <c r="C122" s="6" t="n"/>
      <c r="D122" s="6" t="n"/>
      <c r="E122" s="7">
        <f>IF(OR($D122="",$B122=""),"",$B122/$D122)</f>
        <v/>
      </c>
      <c r="F122" s="8">
        <f>IF($B122="","",IF($B122&lt;$B$2,"YES",""))</f>
        <v/>
      </c>
      <c r="G122" s="8">
        <f>IF(E122="","",IF(E122&lt;$B$3,"YES",""))</f>
        <v/>
      </c>
      <c r="H122" s="9">
        <f>IF(OR(E122="",$D122=""),"",MAX(0,($B$3-E122)*$D122))</f>
        <v/>
      </c>
      <c r="I122" s="9">
        <f>IF($B122="","",MAX(0,$B$2-$B122))</f>
        <v/>
      </c>
      <c r="J122" s="9">
        <f>IF(OR(H122="",I122=""),"",MAX(H122,I122))</f>
        <v/>
      </c>
    </row>
    <row r="123">
      <c r="A123" s="6" t="n"/>
      <c r="B123" s="6" t="n"/>
      <c r="C123" s="6" t="n"/>
      <c r="D123" s="6" t="n"/>
      <c r="E123" s="7">
        <f>IF(OR($D123="",$B123=""),"",$B123/$D123)</f>
        <v/>
      </c>
      <c r="F123" s="8">
        <f>IF($B123="","",IF($B123&lt;$B$2,"YES",""))</f>
        <v/>
      </c>
      <c r="G123" s="8">
        <f>IF(E123="","",IF(E123&lt;$B$3,"YES",""))</f>
        <v/>
      </c>
      <c r="H123" s="9">
        <f>IF(OR(E123="",$D123=""),"",MAX(0,($B$3-E123)*$D123))</f>
        <v/>
      </c>
      <c r="I123" s="9">
        <f>IF($B123="","",MAX(0,$B$2-$B123))</f>
        <v/>
      </c>
      <c r="J123" s="9">
        <f>IF(OR(H123="",I123=""),"",MAX(H123,I123))</f>
        <v/>
      </c>
    </row>
    <row r="124">
      <c r="A124" s="6" t="n"/>
      <c r="B124" s="6" t="n"/>
      <c r="C124" s="6" t="n"/>
      <c r="D124" s="6" t="n"/>
      <c r="E124" s="7">
        <f>IF(OR($D124="",$B124=""),"",$B124/$D124)</f>
        <v/>
      </c>
      <c r="F124" s="8">
        <f>IF($B124="","",IF($B124&lt;$B$2,"YES",""))</f>
        <v/>
      </c>
      <c r="G124" s="8">
        <f>IF(E124="","",IF(E124&lt;$B$3,"YES",""))</f>
        <v/>
      </c>
      <c r="H124" s="9">
        <f>IF(OR(E124="",$D124=""),"",MAX(0,($B$3-E124)*$D124))</f>
        <v/>
      </c>
      <c r="I124" s="9">
        <f>IF($B124="","",MAX(0,$B$2-$B124))</f>
        <v/>
      </c>
      <c r="J124" s="9">
        <f>IF(OR(H124="",I124=""),"",MAX(H124,I124))</f>
        <v/>
      </c>
    </row>
    <row r="125">
      <c r="A125" s="6" t="n"/>
      <c r="B125" s="6" t="n"/>
      <c r="C125" s="6" t="n"/>
      <c r="D125" s="6" t="n"/>
      <c r="E125" s="7">
        <f>IF(OR($D125="",$B125=""),"",$B125/$D125)</f>
        <v/>
      </c>
      <c r="F125" s="8">
        <f>IF($B125="","",IF($B125&lt;$B$2,"YES",""))</f>
        <v/>
      </c>
      <c r="G125" s="8">
        <f>IF(E125="","",IF(E125&lt;$B$3,"YES",""))</f>
        <v/>
      </c>
      <c r="H125" s="9">
        <f>IF(OR(E125="",$D125=""),"",MAX(0,($B$3-E125)*$D125))</f>
        <v/>
      </c>
      <c r="I125" s="9">
        <f>IF($B125="","",MAX(0,$B$2-$B125))</f>
        <v/>
      </c>
      <c r="J125" s="9">
        <f>IF(OR(H125="",I125=""),"",MAX(H125,I125))</f>
        <v/>
      </c>
    </row>
    <row r="126">
      <c r="A126" s="6" t="n"/>
      <c r="B126" s="6" t="n"/>
      <c r="C126" s="6" t="n"/>
      <c r="D126" s="6" t="n"/>
      <c r="E126" s="7">
        <f>IF(OR($D126="",$B126=""),"",$B126/$D126)</f>
        <v/>
      </c>
      <c r="F126" s="8">
        <f>IF($B126="","",IF($B126&lt;$B$2,"YES",""))</f>
        <v/>
      </c>
      <c r="G126" s="8">
        <f>IF(E126="","",IF(E126&lt;$B$3,"YES",""))</f>
        <v/>
      </c>
      <c r="H126" s="9">
        <f>IF(OR(E126="",$D126=""),"",MAX(0,($B$3-E126)*$D126))</f>
        <v/>
      </c>
      <c r="I126" s="9">
        <f>IF($B126="","",MAX(0,$B$2-$B126))</f>
        <v/>
      </c>
      <c r="J126" s="9">
        <f>IF(OR(H126="",I126=""),"",MAX(H126,I126))</f>
        <v/>
      </c>
    </row>
    <row r="127">
      <c r="A127" s="6" t="n"/>
      <c r="B127" s="6" t="n"/>
      <c r="C127" s="6" t="n"/>
      <c r="D127" s="6" t="n"/>
      <c r="E127" s="7">
        <f>IF(OR($D127="",$B127=""),"",$B127/$D127)</f>
        <v/>
      </c>
      <c r="F127" s="8">
        <f>IF($B127="","",IF($B127&lt;$B$2,"YES",""))</f>
        <v/>
      </c>
      <c r="G127" s="8">
        <f>IF(E127="","",IF(E127&lt;$B$3,"YES",""))</f>
        <v/>
      </c>
      <c r="H127" s="9">
        <f>IF(OR(E127="",$D127=""),"",MAX(0,($B$3-E127)*$D127))</f>
        <v/>
      </c>
      <c r="I127" s="9">
        <f>IF($B127="","",MAX(0,$B$2-$B127))</f>
        <v/>
      </c>
      <c r="J127" s="9">
        <f>IF(OR(H127="",I127=""),"",MAX(H127,I127))</f>
        <v/>
      </c>
    </row>
    <row r="128">
      <c r="A128" s="6" t="n"/>
      <c r="B128" s="6" t="n"/>
      <c r="C128" s="6" t="n"/>
      <c r="D128" s="6" t="n"/>
      <c r="E128" s="7">
        <f>IF(OR($D128="",$B128=""),"",$B128/$D128)</f>
        <v/>
      </c>
      <c r="F128" s="8">
        <f>IF($B128="","",IF($B128&lt;$B$2,"YES",""))</f>
        <v/>
      </c>
      <c r="G128" s="8">
        <f>IF(E128="","",IF(E128&lt;$B$3,"YES",""))</f>
        <v/>
      </c>
      <c r="H128" s="9">
        <f>IF(OR(E128="",$D128=""),"",MAX(0,($B$3-E128)*$D128))</f>
        <v/>
      </c>
      <c r="I128" s="9">
        <f>IF($B128="","",MAX(0,$B$2-$B128))</f>
        <v/>
      </c>
      <c r="J128" s="9">
        <f>IF(OR(H128="",I128=""),"",MAX(H128,I128))</f>
        <v/>
      </c>
    </row>
    <row r="129">
      <c r="A129" s="6" t="n"/>
      <c r="B129" s="6" t="n"/>
      <c r="C129" s="6" t="n"/>
      <c r="D129" s="6" t="n"/>
      <c r="E129" s="7">
        <f>IF(OR($D129="",$B129=""),"",$B129/$D129)</f>
        <v/>
      </c>
      <c r="F129" s="8">
        <f>IF($B129="","",IF($B129&lt;$B$2,"YES",""))</f>
        <v/>
      </c>
      <c r="G129" s="8">
        <f>IF(E129="","",IF(E129&lt;$B$3,"YES",""))</f>
        <v/>
      </c>
      <c r="H129" s="9">
        <f>IF(OR(E129="",$D129=""),"",MAX(0,($B$3-E129)*$D129))</f>
        <v/>
      </c>
      <c r="I129" s="9">
        <f>IF($B129="","",MAX(0,$B$2-$B129))</f>
        <v/>
      </c>
      <c r="J129" s="9">
        <f>IF(OR(H129="",I129=""),"",MAX(H129,I129))</f>
        <v/>
      </c>
    </row>
    <row r="130">
      <c r="A130" s="6" t="n"/>
      <c r="B130" s="6" t="n"/>
      <c r="C130" s="6" t="n"/>
      <c r="D130" s="6" t="n"/>
      <c r="E130" s="7">
        <f>IF(OR($D130="",$B130=""),"",$B130/$D130)</f>
        <v/>
      </c>
      <c r="F130" s="8">
        <f>IF($B130="","",IF($B130&lt;$B$2,"YES",""))</f>
        <v/>
      </c>
      <c r="G130" s="8">
        <f>IF(E130="","",IF(E130&lt;$B$3,"YES",""))</f>
        <v/>
      </c>
      <c r="H130" s="9">
        <f>IF(OR(E130="",$D130=""),"",MAX(0,($B$3-E130)*$D130))</f>
        <v/>
      </c>
      <c r="I130" s="9">
        <f>IF($B130="","",MAX(0,$B$2-$B130))</f>
        <v/>
      </c>
      <c r="J130" s="9">
        <f>IF(OR(H130="",I130=""),"",MAX(H130,I130))</f>
        <v/>
      </c>
    </row>
    <row r="131">
      <c r="A131" s="6" t="n"/>
      <c r="B131" s="6" t="n"/>
      <c r="C131" s="6" t="n"/>
      <c r="D131" s="6" t="n"/>
      <c r="E131" s="7">
        <f>IF(OR($D131="",$B131=""),"",$B131/$D131)</f>
        <v/>
      </c>
      <c r="F131" s="8">
        <f>IF($B131="","",IF($B131&lt;$B$2,"YES",""))</f>
        <v/>
      </c>
      <c r="G131" s="8">
        <f>IF(E131="","",IF(E131&lt;$B$3,"YES",""))</f>
        <v/>
      </c>
      <c r="H131" s="9">
        <f>IF(OR(E131="",$D131=""),"",MAX(0,($B$3-E131)*$D131))</f>
        <v/>
      </c>
      <c r="I131" s="9">
        <f>IF($B131="","",MAX(0,$B$2-$B131))</f>
        <v/>
      </c>
      <c r="J131" s="9">
        <f>IF(OR(H131="",I131=""),"",MAX(H131,I131))</f>
        <v/>
      </c>
    </row>
    <row r="132">
      <c r="A132" s="6" t="n"/>
      <c r="B132" s="6" t="n"/>
      <c r="C132" s="6" t="n"/>
      <c r="D132" s="6" t="n"/>
      <c r="E132" s="7">
        <f>IF(OR($D132="",$B132=""),"",$B132/$D132)</f>
        <v/>
      </c>
      <c r="F132" s="8">
        <f>IF($B132="","",IF($B132&lt;$B$2,"YES",""))</f>
        <v/>
      </c>
      <c r="G132" s="8">
        <f>IF(E132="","",IF(E132&lt;$B$3,"YES",""))</f>
        <v/>
      </c>
      <c r="H132" s="9">
        <f>IF(OR(E132="",$D132=""),"",MAX(0,($B$3-E132)*$D132))</f>
        <v/>
      </c>
      <c r="I132" s="9">
        <f>IF($B132="","",MAX(0,$B$2-$B132))</f>
        <v/>
      </c>
      <c r="J132" s="9">
        <f>IF(OR(H132="",I132=""),"",MAX(H132,I132))</f>
        <v/>
      </c>
    </row>
    <row r="133">
      <c r="A133" s="6" t="n"/>
      <c r="B133" s="6" t="n"/>
      <c r="C133" s="6" t="n"/>
      <c r="D133" s="6" t="n"/>
      <c r="E133" s="7">
        <f>IF(OR($D133="",$B133=""),"",$B133/$D133)</f>
        <v/>
      </c>
      <c r="F133" s="8">
        <f>IF($B133="","",IF($B133&lt;$B$2,"YES",""))</f>
        <v/>
      </c>
      <c r="G133" s="8">
        <f>IF(E133="","",IF(E133&lt;$B$3,"YES",""))</f>
        <v/>
      </c>
      <c r="H133" s="9">
        <f>IF(OR(E133="",$D133=""),"",MAX(0,($B$3-E133)*$D133))</f>
        <v/>
      </c>
      <c r="I133" s="9">
        <f>IF($B133="","",MAX(0,$B$2-$B133))</f>
        <v/>
      </c>
      <c r="J133" s="9">
        <f>IF(OR(H133="",I133=""),"",MAX(H133,I133))</f>
        <v/>
      </c>
    </row>
    <row r="134">
      <c r="A134" s="6" t="n"/>
      <c r="B134" s="6" t="n"/>
      <c r="C134" s="6" t="n"/>
      <c r="D134" s="6" t="n"/>
      <c r="E134" s="7">
        <f>IF(OR($D134="",$B134=""),"",$B134/$D134)</f>
        <v/>
      </c>
      <c r="F134" s="8">
        <f>IF($B134="","",IF($B134&lt;$B$2,"YES",""))</f>
        <v/>
      </c>
      <c r="G134" s="8">
        <f>IF(E134="","",IF(E134&lt;$B$3,"YES",""))</f>
        <v/>
      </c>
      <c r="H134" s="9">
        <f>IF(OR(E134="",$D134=""),"",MAX(0,($B$3-E134)*$D134))</f>
        <v/>
      </c>
      <c r="I134" s="9">
        <f>IF($B134="","",MAX(0,$B$2-$B134))</f>
        <v/>
      </c>
      <c r="J134" s="9">
        <f>IF(OR(H134="",I134=""),"",MAX(H134,I134))</f>
        <v/>
      </c>
    </row>
    <row r="135">
      <c r="A135" s="6" t="n"/>
      <c r="B135" s="6" t="n"/>
      <c r="C135" s="6" t="n"/>
      <c r="D135" s="6" t="n"/>
      <c r="E135" s="7">
        <f>IF(OR($D135="",$B135=""),"",$B135/$D135)</f>
        <v/>
      </c>
      <c r="F135" s="8">
        <f>IF($B135="","",IF($B135&lt;$B$2,"YES",""))</f>
        <v/>
      </c>
      <c r="G135" s="8">
        <f>IF(E135="","",IF(E135&lt;$B$3,"YES",""))</f>
        <v/>
      </c>
      <c r="H135" s="9">
        <f>IF(OR(E135="",$D135=""),"",MAX(0,($B$3-E135)*$D135))</f>
        <v/>
      </c>
      <c r="I135" s="9">
        <f>IF($B135="","",MAX(0,$B$2-$B135))</f>
        <v/>
      </c>
      <c r="J135" s="9">
        <f>IF(OR(H135="",I135=""),"",MAX(H135,I135))</f>
        <v/>
      </c>
    </row>
    <row r="136">
      <c r="A136" s="6" t="n"/>
      <c r="B136" s="6" t="n"/>
      <c r="C136" s="6" t="n"/>
      <c r="D136" s="6" t="n"/>
      <c r="E136" s="7">
        <f>IF(OR($D136="",$B136=""),"",$B136/$D136)</f>
        <v/>
      </c>
      <c r="F136" s="8">
        <f>IF($B136="","",IF($B136&lt;$B$2,"YES",""))</f>
        <v/>
      </c>
      <c r="G136" s="8">
        <f>IF(E136="","",IF(E136&lt;$B$3,"YES",""))</f>
        <v/>
      </c>
      <c r="H136" s="9">
        <f>IF(OR(E136="",$D136=""),"",MAX(0,($B$3-E136)*$D136))</f>
        <v/>
      </c>
      <c r="I136" s="9">
        <f>IF($B136="","",MAX(0,$B$2-$B136))</f>
        <v/>
      </c>
      <c r="J136" s="9">
        <f>IF(OR(H136="",I136=""),"",MAX(H136,I136))</f>
        <v/>
      </c>
    </row>
    <row r="137">
      <c r="A137" s="6" t="n"/>
      <c r="B137" s="6" t="n"/>
      <c r="C137" s="6" t="n"/>
      <c r="D137" s="6" t="n"/>
      <c r="E137" s="7">
        <f>IF(OR($D137="",$B137=""),"",$B137/$D137)</f>
        <v/>
      </c>
      <c r="F137" s="8">
        <f>IF($B137="","",IF($B137&lt;$B$2,"YES",""))</f>
        <v/>
      </c>
      <c r="G137" s="8">
        <f>IF(E137="","",IF(E137&lt;$B$3,"YES",""))</f>
        <v/>
      </c>
      <c r="H137" s="9">
        <f>IF(OR(E137="",$D137=""),"",MAX(0,($B$3-E137)*$D137))</f>
        <v/>
      </c>
      <c r="I137" s="9">
        <f>IF($B137="","",MAX(0,$B$2-$B137))</f>
        <v/>
      </c>
      <c r="J137" s="9">
        <f>IF(OR(H137="",I137=""),"",MAX(H137,I137))</f>
        <v/>
      </c>
    </row>
    <row r="138">
      <c r="A138" s="6" t="n"/>
      <c r="B138" s="6" t="n"/>
      <c r="C138" s="6" t="n"/>
      <c r="D138" s="6" t="n"/>
      <c r="E138" s="7">
        <f>IF(OR($D138="",$B138=""),"",$B138/$D138)</f>
        <v/>
      </c>
      <c r="F138" s="8">
        <f>IF($B138="","",IF($B138&lt;$B$2,"YES",""))</f>
        <v/>
      </c>
      <c r="G138" s="8">
        <f>IF(E138="","",IF(E138&lt;$B$3,"YES",""))</f>
        <v/>
      </c>
      <c r="H138" s="9">
        <f>IF(OR(E138="",$D138=""),"",MAX(0,($B$3-E138)*$D138))</f>
        <v/>
      </c>
      <c r="I138" s="9">
        <f>IF($B138="","",MAX(0,$B$2-$B138))</f>
        <v/>
      </c>
      <c r="J138" s="9">
        <f>IF(OR(H138="",I138=""),"",MAX(H138,I138))</f>
        <v/>
      </c>
    </row>
    <row r="139">
      <c r="A139" s="6" t="n"/>
      <c r="B139" s="6" t="n"/>
      <c r="C139" s="6" t="n"/>
      <c r="D139" s="6" t="n"/>
      <c r="E139" s="7">
        <f>IF(OR($D139="",$B139=""),"",$B139/$D139)</f>
        <v/>
      </c>
      <c r="F139" s="8">
        <f>IF($B139="","",IF($B139&lt;$B$2,"YES",""))</f>
        <v/>
      </c>
      <c r="G139" s="8">
        <f>IF(E139="","",IF(E139&lt;$B$3,"YES",""))</f>
        <v/>
      </c>
      <c r="H139" s="9">
        <f>IF(OR(E139="",$D139=""),"",MAX(0,($B$3-E139)*$D139))</f>
        <v/>
      </c>
      <c r="I139" s="9">
        <f>IF($B139="","",MAX(0,$B$2-$B139))</f>
        <v/>
      </c>
      <c r="J139" s="9">
        <f>IF(OR(H139="",I139=""),"",MAX(H139,I139))</f>
        <v/>
      </c>
    </row>
    <row r="140">
      <c r="A140" s="6" t="n"/>
      <c r="B140" s="6" t="n"/>
      <c r="C140" s="6" t="n"/>
      <c r="D140" s="6" t="n"/>
      <c r="E140" s="7">
        <f>IF(OR($D140="",$B140=""),"",$B140/$D140)</f>
        <v/>
      </c>
      <c r="F140" s="8">
        <f>IF($B140="","",IF($B140&lt;$B$2,"YES",""))</f>
        <v/>
      </c>
      <c r="G140" s="8">
        <f>IF(E140="","",IF(E140&lt;$B$3,"YES",""))</f>
        <v/>
      </c>
      <c r="H140" s="9">
        <f>IF(OR(E140="",$D140=""),"",MAX(0,($B$3-E140)*$D140))</f>
        <v/>
      </c>
      <c r="I140" s="9">
        <f>IF($B140="","",MAX(0,$B$2-$B140))</f>
        <v/>
      </c>
      <c r="J140" s="9">
        <f>IF(OR(H140="",I140=""),"",MAX(H140,I140))</f>
        <v/>
      </c>
    </row>
    <row r="141">
      <c r="A141" s="6" t="n"/>
      <c r="B141" s="6" t="n"/>
      <c r="C141" s="6" t="n"/>
      <c r="D141" s="6" t="n"/>
      <c r="E141" s="7">
        <f>IF(OR($D141="",$B141=""),"",$B141/$D141)</f>
        <v/>
      </c>
      <c r="F141" s="8">
        <f>IF($B141="","",IF($B141&lt;$B$2,"YES",""))</f>
        <v/>
      </c>
      <c r="G141" s="8">
        <f>IF(E141="","",IF(E141&lt;$B$3,"YES",""))</f>
        <v/>
      </c>
      <c r="H141" s="9">
        <f>IF(OR(E141="",$D141=""),"",MAX(0,($B$3-E141)*$D141))</f>
        <v/>
      </c>
      <c r="I141" s="9">
        <f>IF($B141="","",MAX(0,$B$2-$B141))</f>
        <v/>
      </c>
      <c r="J141" s="9">
        <f>IF(OR(H141="",I141=""),"",MAX(H141,I141))</f>
        <v/>
      </c>
    </row>
    <row r="142">
      <c r="A142" s="6" t="n"/>
      <c r="B142" s="6" t="n"/>
      <c r="C142" s="6" t="n"/>
      <c r="D142" s="6" t="n"/>
      <c r="E142" s="7">
        <f>IF(OR($D142="",$B142=""),"",$B142/$D142)</f>
        <v/>
      </c>
      <c r="F142" s="8">
        <f>IF($B142="","",IF($B142&lt;$B$2,"YES",""))</f>
        <v/>
      </c>
      <c r="G142" s="8">
        <f>IF(E142="","",IF(E142&lt;$B$3,"YES",""))</f>
        <v/>
      </c>
      <c r="H142" s="9">
        <f>IF(OR(E142="",$D142=""),"",MAX(0,($B$3-E142)*$D142))</f>
        <v/>
      </c>
      <c r="I142" s="9">
        <f>IF($B142="","",MAX(0,$B$2-$B142))</f>
        <v/>
      </c>
      <c r="J142" s="9">
        <f>IF(OR(H142="",I142=""),"",MAX(H142,I142))</f>
        <v/>
      </c>
    </row>
    <row r="143">
      <c r="A143" s="6" t="n"/>
      <c r="B143" s="6" t="n"/>
      <c r="C143" s="6" t="n"/>
      <c r="D143" s="6" t="n"/>
      <c r="E143" s="7">
        <f>IF(OR($D143="",$B143=""),"",$B143/$D143)</f>
        <v/>
      </c>
      <c r="F143" s="8">
        <f>IF($B143="","",IF($B143&lt;$B$2,"YES",""))</f>
        <v/>
      </c>
      <c r="G143" s="8">
        <f>IF(E143="","",IF(E143&lt;$B$3,"YES",""))</f>
        <v/>
      </c>
      <c r="H143" s="9">
        <f>IF(OR(E143="",$D143=""),"",MAX(0,($B$3-E143)*$D143))</f>
        <v/>
      </c>
      <c r="I143" s="9">
        <f>IF($B143="","",MAX(0,$B$2-$B143))</f>
        <v/>
      </c>
      <c r="J143" s="9">
        <f>IF(OR(H143="",I143=""),"",MAX(H143,I143))</f>
        <v/>
      </c>
    </row>
    <row r="144">
      <c r="A144" s="6" t="n"/>
      <c r="B144" s="6" t="n"/>
      <c r="C144" s="6" t="n"/>
      <c r="D144" s="6" t="n"/>
      <c r="E144" s="7">
        <f>IF(OR($D144="",$B144=""),"",$B144/$D144)</f>
        <v/>
      </c>
      <c r="F144" s="8">
        <f>IF($B144="","",IF($B144&lt;$B$2,"YES",""))</f>
        <v/>
      </c>
      <c r="G144" s="8">
        <f>IF(E144="","",IF(E144&lt;$B$3,"YES",""))</f>
        <v/>
      </c>
      <c r="H144" s="9">
        <f>IF(OR(E144="",$D144=""),"",MAX(0,($B$3-E144)*$D144))</f>
        <v/>
      </c>
      <c r="I144" s="9">
        <f>IF($B144="","",MAX(0,$B$2-$B144))</f>
        <v/>
      </c>
      <c r="J144" s="9">
        <f>IF(OR(H144="",I144=""),"",MAX(H144,I144))</f>
        <v/>
      </c>
    </row>
    <row r="145">
      <c r="A145" s="6" t="n"/>
      <c r="B145" s="6" t="n"/>
      <c r="C145" s="6" t="n"/>
      <c r="D145" s="6" t="n"/>
      <c r="E145" s="7">
        <f>IF(OR($D145="",$B145=""),"",$B145/$D145)</f>
        <v/>
      </c>
      <c r="F145" s="8">
        <f>IF($B145="","",IF($B145&lt;$B$2,"YES",""))</f>
        <v/>
      </c>
      <c r="G145" s="8">
        <f>IF(E145="","",IF(E145&lt;$B$3,"YES",""))</f>
        <v/>
      </c>
      <c r="H145" s="9">
        <f>IF(OR(E145="",$D145=""),"",MAX(0,($B$3-E145)*$D145))</f>
        <v/>
      </c>
      <c r="I145" s="9">
        <f>IF($B145="","",MAX(0,$B$2-$B145))</f>
        <v/>
      </c>
      <c r="J145" s="9">
        <f>IF(OR(H145="",I145=""),"",MAX(H145,I145))</f>
        <v/>
      </c>
    </row>
    <row r="146">
      <c r="A146" s="6" t="n"/>
      <c r="B146" s="6" t="n"/>
      <c r="C146" s="6" t="n"/>
      <c r="D146" s="6" t="n"/>
      <c r="E146" s="7">
        <f>IF(OR($D146="",$B146=""),"",$B146/$D146)</f>
        <v/>
      </c>
      <c r="F146" s="8">
        <f>IF($B146="","",IF($B146&lt;$B$2,"YES",""))</f>
        <v/>
      </c>
      <c r="G146" s="8">
        <f>IF(E146="","",IF(E146&lt;$B$3,"YES",""))</f>
        <v/>
      </c>
      <c r="H146" s="9">
        <f>IF(OR(E146="",$D146=""),"",MAX(0,($B$3-E146)*$D146))</f>
        <v/>
      </c>
      <c r="I146" s="9">
        <f>IF($B146="","",MAX(0,$B$2-$B146))</f>
        <v/>
      </c>
      <c r="J146" s="9">
        <f>IF(OR(H146="",I146=""),"",MAX(H146,I146))</f>
        <v/>
      </c>
    </row>
    <row r="147">
      <c r="A147" s="6" t="n"/>
      <c r="B147" s="6" t="n"/>
      <c r="C147" s="6" t="n"/>
      <c r="D147" s="6" t="n"/>
      <c r="E147" s="7">
        <f>IF(OR($D147="",$B147=""),"",$B147/$D147)</f>
        <v/>
      </c>
      <c r="F147" s="8">
        <f>IF($B147="","",IF($B147&lt;$B$2,"YES",""))</f>
        <v/>
      </c>
      <c r="G147" s="8">
        <f>IF(E147="","",IF(E147&lt;$B$3,"YES",""))</f>
        <v/>
      </c>
      <c r="H147" s="9">
        <f>IF(OR(E147="",$D147=""),"",MAX(0,($B$3-E147)*$D147))</f>
        <v/>
      </c>
      <c r="I147" s="9">
        <f>IF($B147="","",MAX(0,$B$2-$B147))</f>
        <v/>
      </c>
      <c r="J147" s="9">
        <f>IF(OR(H147="",I147=""),"",MAX(H147,I147))</f>
        <v/>
      </c>
    </row>
    <row r="148">
      <c r="A148" s="6" t="n"/>
      <c r="B148" s="6" t="n"/>
      <c r="C148" s="6" t="n"/>
      <c r="D148" s="6" t="n"/>
      <c r="E148" s="7">
        <f>IF(OR($D148="",$B148=""),"",$B148/$D148)</f>
        <v/>
      </c>
      <c r="F148" s="8">
        <f>IF($B148="","",IF($B148&lt;$B$2,"YES",""))</f>
        <v/>
      </c>
      <c r="G148" s="8">
        <f>IF(E148="","",IF(E148&lt;$B$3,"YES",""))</f>
        <v/>
      </c>
      <c r="H148" s="9">
        <f>IF(OR(E148="",$D148=""),"",MAX(0,($B$3-E148)*$D148))</f>
        <v/>
      </c>
      <c r="I148" s="9">
        <f>IF($B148="","",MAX(0,$B$2-$B148))</f>
        <v/>
      </c>
      <c r="J148" s="9">
        <f>IF(OR(H148="",I148=""),"",MAX(H148,I148))</f>
        <v/>
      </c>
    </row>
    <row r="149">
      <c r="A149" s="6" t="n"/>
      <c r="B149" s="6" t="n"/>
      <c r="C149" s="6" t="n"/>
      <c r="D149" s="6" t="n"/>
      <c r="E149" s="7">
        <f>IF(OR($D149="",$B149=""),"",$B149/$D149)</f>
        <v/>
      </c>
      <c r="F149" s="8">
        <f>IF($B149="","",IF($B149&lt;$B$2,"YES",""))</f>
        <v/>
      </c>
      <c r="G149" s="8">
        <f>IF(E149="","",IF(E149&lt;$B$3,"YES",""))</f>
        <v/>
      </c>
      <c r="H149" s="9">
        <f>IF(OR(E149="",$D149=""),"",MAX(0,($B$3-E149)*$D149))</f>
        <v/>
      </c>
      <c r="I149" s="9">
        <f>IF($B149="","",MAX(0,$B$2-$B149))</f>
        <v/>
      </c>
      <c r="J149" s="9">
        <f>IF(OR(H149="",I149=""),"",MAX(H149,I149))</f>
        <v/>
      </c>
    </row>
    <row r="150">
      <c r="A150" s="6" t="n"/>
      <c r="B150" s="6" t="n"/>
      <c r="C150" s="6" t="n"/>
      <c r="D150" s="6" t="n"/>
      <c r="E150" s="7">
        <f>IF(OR($D150="",$B150=""),"",$B150/$D150)</f>
        <v/>
      </c>
      <c r="F150" s="8">
        <f>IF($B150="","",IF($B150&lt;$B$2,"YES",""))</f>
        <v/>
      </c>
      <c r="G150" s="8">
        <f>IF(E150="","",IF(E150&lt;$B$3,"YES",""))</f>
        <v/>
      </c>
      <c r="H150" s="9">
        <f>IF(OR(E150="",$D150=""),"",MAX(0,($B$3-E150)*$D150))</f>
        <v/>
      </c>
      <c r="I150" s="9">
        <f>IF($B150="","",MAX(0,$B$2-$B150))</f>
        <v/>
      </c>
      <c r="J150" s="9">
        <f>IF(OR(H150="",I150=""),"",MAX(H150,I150))</f>
        <v/>
      </c>
    </row>
    <row r="151">
      <c r="A151" s="6" t="n"/>
      <c r="B151" s="6" t="n"/>
      <c r="C151" s="6" t="n"/>
      <c r="D151" s="6" t="n"/>
      <c r="E151" s="7">
        <f>IF(OR($D151="",$B151=""),"",$B151/$D151)</f>
        <v/>
      </c>
      <c r="F151" s="8">
        <f>IF($B151="","",IF($B151&lt;$B$2,"YES",""))</f>
        <v/>
      </c>
      <c r="G151" s="8">
        <f>IF(E151="","",IF(E151&lt;$B$3,"YES",""))</f>
        <v/>
      </c>
      <c r="H151" s="9">
        <f>IF(OR(E151="",$D151=""),"",MAX(0,($B$3-E151)*$D151))</f>
        <v/>
      </c>
      <c r="I151" s="9">
        <f>IF($B151="","",MAX(0,$B$2-$B151))</f>
        <v/>
      </c>
      <c r="J151" s="9">
        <f>IF(OR(H151="",I151=""),"",MAX(H151,I151))</f>
        <v/>
      </c>
    </row>
    <row r="152">
      <c r="A152" s="6" t="n"/>
      <c r="B152" s="6" t="n"/>
      <c r="C152" s="6" t="n"/>
      <c r="D152" s="6" t="n"/>
      <c r="E152" s="7">
        <f>IF(OR($D152="",$B152=""),"",$B152/$D152)</f>
        <v/>
      </c>
      <c r="F152" s="8">
        <f>IF($B152="","",IF($B152&lt;$B$2,"YES",""))</f>
        <v/>
      </c>
      <c r="G152" s="8">
        <f>IF(E152="","",IF(E152&lt;$B$3,"YES",""))</f>
        <v/>
      </c>
      <c r="H152" s="9">
        <f>IF(OR(E152="",$D152=""),"",MAX(0,($B$3-E152)*$D152))</f>
        <v/>
      </c>
      <c r="I152" s="9">
        <f>IF($B152="","",MAX(0,$B$2-$B152))</f>
        <v/>
      </c>
      <c r="J152" s="9">
        <f>IF(OR(H152="",I152=""),"",MAX(H152,I152))</f>
        <v/>
      </c>
    </row>
    <row r="153">
      <c r="A153" s="6" t="n"/>
      <c r="B153" s="6" t="n"/>
      <c r="C153" s="6" t="n"/>
      <c r="D153" s="6" t="n"/>
      <c r="E153" s="7">
        <f>IF(OR($D153="",$B153=""),"",$B153/$D153)</f>
        <v/>
      </c>
      <c r="F153" s="8">
        <f>IF($B153="","",IF($B153&lt;$B$2,"YES",""))</f>
        <v/>
      </c>
      <c r="G153" s="8">
        <f>IF(E153="","",IF(E153&lt;$B$3,"YES",""))</f>
        <v/>
      </c>
      <c r="H153" s="9">
        <f>IF(OR(E153="",$D153=""),"",MAX(0,($B$3-E153)*$D153))</f>
        <v/>
      </c>
      <c r="I153" s="9">
        <f>IF($B153="","",MAX(0,$B$2-$B153))</f>
        <v/>
      </c>
      <c r="J153" s="9">
        <f>IF(OR(H153="",I153=""),"",MAX(H153,I153))</f>
        <v/>
      </c>
    </row>
    <row r="154">
      <c r="A154" s="6" t="n"/>
      <c r="B154" s="6" t="n"/>
      <c r="C154" s="6" t="n"/>
      <c r="D154" s="6" t="n"/>
      <c r="E154" s="7">
        <f>IF(OR($D154="",$B154=""),"",$B154/$D154)</f>
        <v/>
      </c>
      <c r="F154" s="8">
        <f>IF($B154="","",IF($B154&lt;$B$2,"YES",""))</f>
        <v/>
      </c>
      <c r="G154" s="8">
        <f>IF(E154="","",IF(E154&lt;$B$3,"YES",""))</f>
        <v/>
      </c>
      <c r="H154" s="9">
        <f>IF(OR(E154="",$D154=""),"",MAX(0,($B$3-E154)*$D154))</f>
        <v/>
      </c>
      <c r="I154" s="9">
        <f>IF($B154="","",MAX(0,$B$2-$B154))</f>
        <v/>
      </c>
      <c r="J154" s="9">
        <f>IF(OR(H154="",I154=""),"",MAX(H154,I154))</f>
        <v/>
      </c>
    </row>
    <row r="155">
      <c r="A155" s="6" t="n"/>
      <c r="B155" s="6" t="n"/>
      <c r="C155" s="6" t="n"/>
      <c r="D155" s="6" t="n"/>
      <c r="E155" s="7">
        <f>IF(OR($D155="",$B155=""),"",$B155/$D155)</f>
        <v/>
      </c>
      <c r="F155" s="8">
        <f>IF($B155="","",IF($B155&lt;$B$2,"YES",""))</f>
        <v/>
      </c>
      <c r="G155" s="8">
        <f>IF(E155="","",IF(E155&lt;$B$3,"YES",""))</f>
        <v/>
      </c>
      <c r="H155" s="9">
        <f>IF(OR(E155="",$D155=""),"",MAX(0,($B$3-E155)*$D155))</f>
        <v/>
      </c>
      <c r="I155" s="9">
        <f>IF($B155="","",MAX(0,$B$2-$B155))</f>
        <v/>
      </c>
      <c r="J155" s="9">
        <f>IF(OR(H155="",I155=""),"",MAX(H155,I155))</f>
        <v/>
      </c>
    </row>
    <row r="156">
      <c r="A156" s="6" t="n"/>
      <c r="B156" s="6" t="n"/>
      <c r="C156" s="6" t="n"/>
      <c r="D156" s="6" t="n"/>
      <c r="E156" s="7">
        <f>IF(OR($D156="",$B156=""),"",$B156/$D156)</f>
        <v/>
      </c>
      <c r="F156" s="8">
        <f>IF($B156="","",IF($B156&lt;$B$2,"YES",""))</f>
        <v/>
      </c>
      <c r="G156" s="8">
        <f>IF(E156="","",IF(E156&lt;$B$3,"YES",""))</f>
        <v/>
      </c>
      <c r="H156" s="9">
        <f>IF(OR(E156="",$D156=""),"",MAX(0,($B$3-E156)*$D156))</f>
        <v/>
      </c>
      <c r="I156" s="9">
        <f>IF($B156="","",MAX(0,$B$2-$B156))</f>
        <v/>
      </c>
      <c r="J156" s="9">
        <f>IF(OR(H156="",I156=""),"",MAX(H156,I156))</f>
        <v/>
      </c>
    </row>
    <row r="157">
      <c r="A157" s="6" t="n"/>
      <c r="B157" s="6" t="n"/>
      <c r="C157" s="6" t="n"/>
      <c r="D157" s="6" t="n"/>
      <c r="E157" s="7">
        <f>IF(OR($D157="",$B157=""),"",$B157/$D157)</f>
        <v/>
      </c>
      <c r="F157" s="8">
        <f>IF($B157="","",IF($B157&lt;$B$2,"YES",""))</f>
        <v/>
      </c>
      <c r="G157" s="8">
        <f>IF(E157="","",IF(E157&lt;$B$3,"YES",""))</f>
        <v/>
      </c>
      <c r="H157" s="9">
        <f>IF(OR(E157="",$D157=""),"",MAX(0,($B$3-E157)*$D157))</f>
        <v/>
      </c>
      <c r="I157" s="9">
        <f>IF($B157="","",MAX(0,$B$2-$B157))</f>
        <v/>
      </c>
      <c r="J157" s="9">
        <f>IF(OR(H157="",I157=""),"",MAX(H157,I157))</f>
        <v/>
      </c>
    </row>
    <row r="158">
      <c r="A158" s="6" t="n"/>
      <c r="B158" s="6" t="n"/>
      <c r="C158" s="6" t="n"/>
      <c r="D158" s="6" t="n"/>
      <c r="E158" s="7">
        <f>IF(OR($D158="",$B158=""),"",$B158/$D158)</f>
        <v/>
      </c>
      <c r="F158" s="8">
        <f>IF($B158="","",IF($B158&lt;$B$2,"YES",""))</f>
        <v/>
      </c>
      <c r="G158" s="8">
        <f>IF(E158="","",IF(E158&lt;$B$3,"YES",""))</f>
        <v/>
      </c>
      <c r="H158" s="9">
        <f>IF(OR(E158="",$D158=""),"",MAX(0,($B$3-E158)*$D158))</f>
        <v/>
      </c>
      <c r="I158" s="9">
        <f>IF($B158="","",MAX(0,$B$2-$B158))</f>
        <v/>
      </c>
      <c r="J158" s="9">
        <f>IF(OR(H158="",I158=""),"",MAX(H158,I158))</f>
        <v/>
      </c>
    </row>
    <row r="159">
      <c r="A159" s="6" t="n"/>
      <c r="B159" s="6" t="n"/>
      <c r="C159" s="6" t="n"/>
      <c r="D159" s="6" t="n"/>
      <c r="E159" s="7">
        <f>IF(OR($D159="",$B159=""),"",$B159/$D159)</f>
        <v/>
      </c>
      <c r="F159" s="8">
        <f>IF($B159="","",IF($B159&lt;$B$2,"YES",""))</f>
        <v/>
      </c>
      <c r="G159" s="8">
        <f>IF(E159="","",IF(E159&lt;$B$3,"YES",""))</f>
        <v/>
      </c>
      <c r="H159" s="9">
        <f>IF(OR(E159="",$D159=""),"",MAX(0,($B$3-E159)*$D159))</f>
        <v/>
      </c>
      <c r="I159" s="9">
        <f>IF($B159="","",MAX(0,$B$2-$B159))</f>
        <v/>
      </c>
      <c r="J159" s="9">
        <f>IF(OR(H159="",I159=""),"",MAX(H159,I159))</f>
        <v/>
      </c>
    </row>
    <row r="160">
      <c r="A160" s="6" t="n"/>
      <c r="B160" s="6" t="n"/>
      <c r="C160" s="6" t="n"/>
      <c r="D160" s="6" t="n"/>
      <c r="E160" s="7">
        <f>IF(OR($D160="",$B160=""),"",$B160/$D160)</f>
        <v/>
      </c>
      <c r="F160" s="8">
        <f>IF($B160="","",IF($B160&lt;$B$2,"YES",""))</f>
        <v/>
      </c>
      <c r="G160" s="8">
        <f>IF(E160="","",IF(E160&lt;$B$3,"YES",""))</f>
        <v/>
      </c>
      <c r="H160" s="9">
        <f>IF(OR(E160="",$D160=""),"",MAX(0,($B$3-E160)*$D160))</f>
        <v/>
      </c>
      <c r="I160" s="9">
        <f>IF($B160="","",MAX(0,$B$2-$B160))</f>
        <v/>
      </c>
      <c r="J160" s="9">
        <f>IF(OR(H160="",I160=""),"",MAX(H160,I160))</f>
        <v/>
      </c>
    </row>
    <row r="161">
      <c r="A161" s="6" t="n"/>
      <c r="B161" s="6" t="n"/>
      <c r="C161" s="6" t="n"/>
      <c r="D161" s="6" t="n"/>
      <c r="E161" s="7">
        <f>IF(OR($D161="",$B161=""),"",$B161/$D161)</f>
        <v/>
      </c>
      <c r="F161" s="8">
        <f>IF($B161="","",IF($B161&lt;$B$2,"YES",""))</f>
        <v/>
      </c>
      <c r="G161" s="8">
        <f>IF(E161="","",IF(E161&lt;$B$3,"YES",""))</f>
        <v/>
      </c>
      <c r="H161" s="9">
        <f>IF(OR(E161="",$D161=""),"",MAX(0,($B$3-E161)*$D161))</f>
        <v/>
      </c>
      <c r="I161" s="9">
        <f>IF($B161="","",MAX(0,$B$2-$B161))</f>
        <v/>
      </c>
      <c r="J161" s="9">
        <f>IF(OR(H161="",I161=""),"",MAX(H161,I161))</f>
        <v/>
      </c>
    </row>
    <row r="162">
      <c r="A162" s="6" t="n"/>
      <c r="B162" s="6" t="n"/>
      <c r="C162" s="6" t="n"/>
      <c r="D162" s="6" t="n"/>
      <c r="E162" s="7">
        <f>IF(OR($D162="",$B162=""),"",$B162/$D162)</f>
        <v/>
      </c>
      <c r="F162" s="8">
        <f>IF($B162="","",IF($B162&lt;$B$2,"YES",""))</f>
        <v/>
      </c>
      <c r="G162" s="8">
        <f>IF(E162="","",IF(E162&lt;$B$3,"YES",""))</f>
        <v/>
      </c>
      <c r="H162" s="9">
        <f>IF(OR(E162="",$D162=""),"",MAX(0,($B$3-E162)*$D162))</f>
        <v/>
      </c>
      <c r="I162" s="9">
        <f>IF($B162="","",MAX(0,$B$2-$B162))</f>
        <v/>
      </c>
      <c r="J162" s="9">
        <f>IF(OR(H162="",I162=""),"",MAX(H162,I162))</f>
        <v/>
      </c>
    </row>
    <row r="163">
      <c r="A163" s="6" t="n"/>
      <c r="B163" s="6" t="n"/>
      <c r="C163" s="6" t="n"/>
      <c r="D163" s="6" t="n"/>
      <c r="E163" s="7">
        <f>IF(OR($D163="",$B163=""),"",$B163/$D163)</f>
        <v/>
      </c>
      <c r="F163" s="8">
        <f>IF($B163="","",IF($B163&lt;$B$2,"YES",""))</f>
        <v/>
      </c>
      <c r="G163" s="8">
        <f>IF(E163="","",IF(E163&lt;$B$3,"YES",""))</f>
        <v/>
      </c>
      <c r="H163" s="9">
        <f>IF(OR(E163="",$D163=""),"",MAX(0,($B$3-E163)*$D163))</f>
        <v/>
      </c>
      <c r="I163" s="9">
        <f>IF($B163="","",MAX(0,$B$2-$B163))</f>
        <v/>
      </c>
      <c r="J163" s="9">
        <f>IF(OR(H163="",I163=""),"",MAX(H163,I163))</f>
        <v/>
      </c>
    </row>
    <row r="164">
      <c r="A164" s="6" t="n"/>
      <c r="B164" s="6" t="n"/>
      <c r="C164" s="6" t="n"/>
      <c r="D164" s="6" t="n"/>
      <c r="E164" s="7">
        <f>IF(OR($D164="",$B164=""),"",$B164/$D164)</f>
        <v/>
      </c>
      <c r="F164" s="8">
        <f>IF($B164="","",IF($B164&lt;$B$2,"YES",""))</f>
        <v/>
      </c>
      <c r="G164" s="8">
        <f>IF(E164="","",IF(E164&lt;$B$3,"YES",""))</f>
        <v/>
      </c>
      <c r="H164" s="9">
        <f>IF(OR(E164="",$D164=""),"",MAX(0,($B$3-E164)*$D164))</f>
        <v/>
      </c>
      <c r="I164" s="9">
        <f>IF($B164="","",MAX(0,$B$2-$B164))</f>
        <v/>
      </c>
      <c r="J164" s="9">
        <f>IF(OR(H164="",I164=""),"",MAX(H164,I164))</f>
        <v/>
      </c>
    </row>
    <row r="165">
      <c r="A165" s="6" t="n"/>
      <c r="B165" s="6" t="n"/>
      <c r="C165" s="6" t="n"/>
      <c r="D165" s="6" t="n"/>
      <c r="E165" s="7">
        <f>IF(OR($D165="",$B165=""),"",$B165/$D165)</f>
        <v/>
      </c>
      <c r="F165" s="8">
        <f>IF($B165="","",IF($B165&lt;$B$2,"YES",""))</f>
        <v/>
      </c>
      <c r="G165" s="8">
        <f>IF(E165="","",IF(E165&lt;$B$3,"YES",""))</f>
        <v/>
      </c>
      <c r="H165" s="9">
        <f>IF(OR(E165="",$D165=""),"",MAX(0,($B$3-E165)*$D165))</f>
        <v/>
      </c>
      <c r="I165" s="9">
        <f>IF($B165="","",MAX(0,$B$2-$B165))</f>
        <v/>
      </c>
      <c r="J165" s="9">
        <f>IF(OR(H165="",I165=""),"",MAX(H165,I165))</f>
        <v/>
      </c>
    </row>
    <row r="166">
      <c r="A166" s="6" t="n"/>
      <c r="B166" s="6" t="n"/>
      <c r="C166" s="6" t="n"/>
      <c r="D166" s="6" t="n"/>
      <c r="E166" s="7">
        <f>IF(OR($D166="",$B166=""),"",$B166/$D166)</f>
        <v/>
      </c>
      <c r="F166" s="8">
        <f>IF($B166="","",IF($B166&lt;$B$2,"YES",""))</f>
        <v/>
      </c>
      <c r="G166" s="8">
        <f>IF(E166="","",IF(E166&lt;$B$3,"YES",""))</f>
        <v/>
      </c>
      <c r="H166" s="9">
        <f>IF(OR(E166="",$D166=""),"",MAX(0,($B$3-E166)*$D166))</f>
        <v/>
      </c>
      <c r="I166" s="9">
        <f>IF($B166="","",MAX(0,$B$2-$B166))</f>
        <v/>
      </c>
      <c r="J166" s="9">
        <f>IF(OR(H166="",I166=""),"",MAX(H166,I166))</f>
        <v/>
      </c>
    </row>
    <row r="167">
      <c r="A167" s="6" t="n"/>
      <c r="B167" s="6" t="n"/>
      <c r="C167" s="6" t="n"/>
      <c r="D167" s="6" t="n"/>
      <c r="E167" s="7">
        <f>IF(OR($D167="",$B167=""),"",$B167/$D167)</f>
        <v/>
      </c>
      <c r="F167" s="8">
        <f>IF($B167="","",IF($B167&lt;$B$2,"YES",""))</f>
        <v/>
      </c>
      <c r="G167" s="8">
        <f>IF(E167="","",IF(E167&lt;$B$3,"YES",""))</f>
        <v/>
      </c>
      <c r="H167" s="9">
        <f>IF(OR(E167="",$D167=""),"",MAX(0,($B$3-E167)*$D167))</f>
        <v/>
      </c>
      <c r="I167" s="9">
        <f>IF($B167="","",MAX(0,$B$2-$B167))</f>
        <v/>
      </c>
      <c r="J167" s="9">
        <f>IF(OR(H167="",I167=""),"",MAX(H167,I167))</f>
        <v/>
      </c>
    </row>
    <row r="168">
      <c r="A168" s="6" t="n"/>
      <c r="B168" s="6" t="n"/>
      <c r="C168" s="6" t="n"/>
      <c r="D168" s="6" t="n"/>
      <c r="E168" s="7">
        <f>IF(OR($D168="",$B168=""),"",$B168/$D168)</f>
        <v/>
      </c>
      <c r="F168" s="8">
        <f>IF($B168="","",IF($B168&lt;$B$2,"YES",""))</f>
        <v/>
      </c>
      <c r="G168" s="8">
        <f>IF(E168="","",IF(E168&lt;$B$3,"YES",""))</f>
        <v/>
      </c>
      <c r="H168" s="9">
        <f>IF(OR(E168="",$D168=""),"",MAX(0,($B$3-E168)*$D168))</f>
        <v/>
      </c>
      <c r="I168" s="9">
        <f>IF($B168="","",MAX(0,$B$2-$B168))</f>
        <v/>
      </c>
      <c r="J168" s="9">
        <f>IF(OR(H168="",I168=""),"",MAX(H168,I168))</f>
        <v/>
      </c>
    </row>
    <row r="169">
      <c r="A169" s="6" t="n"/>
      <c r="B169" s="6" t="n"/>
      <c r="C169" s="6" t="n"/>
      <c r="D169" s="6" t="n"/>
      <c r="E169" s="7">
        <f>IF(OR($D169="",$B169=""),"",$B169/$D169)</f>
        <v/>
      </c>
      <c r="F169" s="8">
        <f>IF($B169="","",IF($B169&lt;$B$2,"YES",""))</f>
        <v/>
      </c>
      <c r="G169" s="8">
        <f>IF(E169="","",IF(E169&lt;$B$3,"YES",""))</f>
        <v/>
      </c>
      <c r="H169" s="9">
        <f>IF(OR(E169="",$D169=""),"",MAX(0,($B$3-E169)*$D169))</f>
        <v/>
      </c>
      <c r="I169" s="9">
        <f>IF($B169="","",MAX(0,$B$2-$B169))</f>
        <v/>
      </c>
      <c r="J169" s="9">
        <f>IF(OR(H169="",I169=""),"",MAX(H169,I169))</f>
        <v/>
      </c>
    </row>
    <row r="170">
      <c r="A170" s="6" t="n"/>
      <c r="B170" s="6" t="n"/>
      <c r="C170" s="6" t="n"/>
      <c r="D170" s="6" t="n"/>
      <c r="E170" s="7">
        <f>IF(OR($D170="",$B170=""),"",$B170/$D170)</f>
        <v/>
      </c>
      <c r="F170" s="8">
        <f>IF($B170="","",IF($B170&lt;$B$2,"YES",""))</f>
        <v/>
      </c>
      <c r="G170" s="8">
        <f>IF(E170="","",IF(E170&lt;$B$3,"YES",""))</f>
        <v/>
      </c>
      <c r="H170" s="9">
        <f>IF(OR(E170="",$D170=""),"",MAX(0,($B$3-E170)*$D170))</f>
        <v/>
      </c>
      <c r="I170" s="9">
        <f>IF($B170="","",MAX(0,$B$2-$B170))</f>
        <v/>
      </c>
      <c r="J170" s="9">
        <f>IF(OR(H170="",I170=""),"",MAX(H170,I170))</f>
        <v/>
      </c>
    </row>
    <row r="171">
      <c r="A171" s="6" t="n"/>
      <c r="B171" s="6" t="n"/>
      <c r="C171" s="6" t="n"/>
      <c r="D171" s="6" t="n"/>
      <c r="E171" s="7">
        <f>IF(OR($D171="",$B171=""),"",$B171/$D171)</f>
        <v/>
      </c>
      <c r="F171" s="8">
        <f>IF($B171="","",IF($B171&lt;$B$2,"YES",""))</f>
        <v/>
      </c>
      <c r="G171" s="8">
        <f>IF(E171="","",IF(E171&lt;$B$3,"YES",""))</f>
        <v/>
      </c>
      <c r="H171" s="9">
        <f>IF(OR(E171="",$D171=""),"",MAX(0,($B$3-E171)*$D171))</f>
        <v/>
      </c>
      <c r="I171" s="9">
        <f>IF($B171="","",MAX(0,$B$2-$B171))</f>
        <v/>
      </c>
      <c r="J171" s="9">
        <f>IF(OR(H171="",I171=""),"",MAX(H171,I171))</f>
        <v/>
      </c>
    </row>
    <row r="172">
      <c r="A172" s="6" t="n"/>
      <c r="B172" s="6" t="n"/>
      <c r="C172" s="6" t="n"/>
      <c r="D172" s="6" t="n"/>
      <c r="E172" s="7">
        <f>IF(OR($D172="",$B172=""),"",$B172/$D172)</f>
        <v/>
      </c>
      <c r="F172" s="8">
        <f>IF($B172="","",IF($B172&lt;$B$2,"YES",""))</f>
        <v/>
      </c>
      <c r="G172" s="8">
        <f>IF(E172="","",IF(E172&lt;$B$3,"YES",""))</f>
        <v/>
      </c>
      <c r="H172" s="9">
        <f>IF(OR(E172="",$D172=""),"",MAX(0,($B$3-E172)*$D172))</f>
        <v/>
      </c>
      <c r="I172" s="9">
        <f>IF($B172="","",MAX(0,$B$2-$B172))</f>
        <v/>
      </c>
      <c r="J172" s="9">
        <f>IF(OR(H172="",I172=""),"",MAX(H172,I172))</f>
        <v/>
      </c>
    </row>
    <row r="173">
      <c r="A173" s="6" t="n"/>
      <c r="B173" s="6" t="n"/>
      <c r="C173" s="6" t="n"/>
      <c r="D173" s="6" t="n"/>
      <c r="E173" s="7">
        <f>IF(OR($D173="",$B173=""),"",$B173/$D173)</f>
        <v/>
      </c>
      <c r="F173" s="8">
        <f>IF($B173="","",IF($B173&lt;$B$2,"YES",""))</f>
        <v/>
      </c>
      <c r="G173" s="8">
        <f>IF(E173="","",IF(E173&lt;$B$3,"YES",""))</f>
        <v/>
      </c>
      <c r="H173" s="9">
        <f>IF(OR(E173="",$D173=""),"",MAX(0,($B$3-E173)*$D173))</f>
        <v/>
      </c>
      <c r="I173" s="9">
        <f>IF($B173="","",MAX(0,$B$2-$B173))</f>
        <v/>
      </c>
      <c r="J173" s="9">
        <f>IF(OR(H173="",I173=""),"",MAX(H173,I173))</f>
        <v/>
      </c>
    </row>
    <row r="174">
      <c r="A174" s="6" t="n"/>
      <c r="B174" s="6" t="n"/>
      <c r="C174" s="6" t="n"/>
      <c r="D174" s="6" t="n"/>
      <c r="E174" s="7">
        <f>IF(OR($D174="",$B174=""),"",$B174/$D174)</f>
        <v/>
      </c>
      <c r="F174" s="8">
        <f>IF($B174="","",IF($B174&lt;$B$2,"YES",""))</f>
        <v/>
      </c>
      <c r="G174" s="8">
        <f>IF(E174="","",IF(E174&lt;$B$3,"YES",""))</f>
        <v/>
      </c>
      <c r="H174" s="9">
        <f>IF(OR(E174="",$D174=""),"",MAX(0,($B$3-E174)*$D174))</f>
        <v/>
      </c>
      <c r="I174" s="9">
        <f>IF($B174="","",MAX(0,$B$2-$B174))</f>
        <v/>
      </c>
      <c r="J174" s="9">
        <f>IF(OR(H174="",I174=""),"",MAX(H174,I174))</f>
        <v/>
      </c>
    </row>
    <row r="175">
      <c r="A175" s="6" t="n"/>
      <c r="B175" s="6" t="n"/>
      <c r="C175" s="6" t="n"/>
      <c r="D175" s="6" t="n"/>
      <c r="E175" s="7">
        <f>IF(OR($D175="",$B175=""),"",$B175/$D175)</f>
        <v/>
      </c>
      <c r="F175" s="8">
        <f>IF($B175="","",IF($B175&lt;$B$2,"YES",""))</f>
        <v/>
      </c>
      <c r="G175" s="8">
        <f>IF(E175="","",IF(E175&lt;$B$3,"YES",""))</f>
        <v/>
      </c>
      <c r="H175" s="9">
        <f>IF(OR(E175="",$D175=""),"",MAX(0,($B$3-E175)*$D175))</f>
        <v/>
      </c>
      <c r="I175" s="9">
        <f>IF($B175="","",MAX(0,$B$2-$B175))</f>
        <v/>
      </c>
      <c r="J175" s="9">
        <f>IF(OR(H175="",I175=""),"",MAX(H175,I175))</f>
        <v/>
      </c>
    </row>
    <row r="176">
      <c r="A176" s="6" t="n"/>
      <c r="B176" s="6" t="n"/>
      <c r="C176" s="6" t="n"/>
      <c r="D176" s="6" t="n"/>
      <c r="E176" s="7">
        <f>IF(OR($D176="",$B176=""),"",$B176/$D176)</f>
        <v/>
      </c>
      <c r="F176" s="8">
        <f>IF($B176="","",IF($B176&lt;$B$2,"YES",""))</f>
        <v/>
      </c>
      <c r="G176" s="8">
        <f>IF(E176="","",IF(E176&lt;$B$3,"YES",""))</f>
        <v/>
      </c>
      <c r="H176" s="9">
        <f>IF(OR(E176="",$D176=""),"",MAX(0,($B$3-E176)*$D176))</f>
        <v/>
      </c>
      <c r="I176" s="9">
        <f>IF($B176="","",MAX(0,$B$2-$B176))</f>
        <v/>
      </c>
      <c r="J176" s="9">
        <f>IF(OR(H176="",I176=""),"",MAX(H176,I176))</f>
        <v/>
      </c>
    </row>
    <row r="177">
      <c r="A177" s="6" t="n"/>
      <c r="B177" s="6" t="n"/>
      <c r="C177" s="6" t="n"/>
      <c r="D177" s="6" t="n"/>
      <c r="E177" s="7">
        <f>IF(OR($D177="",$B177=""),"",$B177/$D177)</f>
        <v/>
      </c>
      <c r="F177" s="8">
        <f>IF($B177="","",IF($B177&lt;$B$2,"YES",""))</f>
        <v/>
      </c>
      <c r="G177" s="8">
        <f>IF(E177="","",IF(E177&lt;$B$3,"YES",""))</f>
        <v/>
      </c>
      <c r="H177" s="9">
        <f>IF(OR(E177="",$D177=""),"",MAX(0,($B$3-E177)*$D177))</f>
        <v/>
      </c>
      <c r="I177" s="9">
        <f>IF($B177="","",MAX(0,$B$2-$B177))</f>
        <v/>
      </c>
      <c r="J177" s="9">
        <f>IF(OR(H177="",I177=""),"",MAX(H177,I177))</f>
        <v/>
      </c>
    </row>
    <row r="178">
      <c r="A178" s="6" t="n"/>
      <c r="B178" s="6" t="n"/>
      <c r="C178" s="6" t="n"/>
      <c r="D178" s="6" t="n"/>
      <c r="E178" s="7">
        <f>IF(OR($D178="",$B178=""),"",$B178/$D178)</f>
        <v/>
      </c>
      <c r="F178" s="8">
        <f>IF($B178="","",IF($B178&lt;$B$2,"YES",""))</f>
        <v/>
      </c>
      <c r="G178" s="8">
        <f>IF(E178="","",IF(E178&lt;$B$3,"YES",""))</f>
        <v/>
      </c>
      <c r="H178" s="9">
        <f>IF(OR(E178="",$D178=""),"",MAX(0,($B$3-E178)*$D178))</f>
        <v/>
      </c>
      <c r="I178" s="9">
        <f>IF($B178="","",MAX(0,$B$2-$B178))</f>
        <v/>
      </c>
      <c r="J178" s="9">
        <f>IF(OR(H178="",I178=""),"",MAX(H178,I178))</f>
        <v/>
      </c>
    </row>
    <row r="179">
      <c r="A179" s="6" t="n"/>
      <c r="B179" s="6" t="n"/>
      <c r="C179" s="6" t="n"/>
      <c r="D179" s="6" t="n"/>
      <c r="E179" s="7">
        <f>IF(OR($D179="",$B179=""),"",$B179/$D179)</f>
        <v/>
      </c>
      <c r="F179" s="8">
        <f>IF($B179="","",IF($B179&lt;$B$2,"YES",""))</f>
        <v/>
      </c>
      <c r="G179" s="8">
        <f>IF(E179="","",IF(E179&lt;$B$3,"YES",""))</f>
        <v/>
      </c>
      <c r="H179" s="9">
        <f>IF(OR(E179="",$D179=""),"",MAX(0,($B$3-E179)*$D179))</f>
        <v/>
      </c>
      <c r="I179" s="9">
        <f>IF($B179="","",MAX(0,$B$2-$B179))</f>
        <v/>
      </c>
      <c r="J179" s="9">
        <f>IF(OR(H179="",I179=""),"",MAX(H179,I179))</f>
        <v/>
      </c>
    </row>
    <row r="180">
      <c r="A180" s="6" t="n"/>
      <c r="B180" s="6" t="n"/>
      <c r="C180" s="6" t="n"/>
      <c r="D180" s="6" t="n"/>
      <c r="E180" s="7">
        <f>IF(OR($D180="",$B180=""),"",$B180/$D180)</f>
        <v/>
      </c>
      <c r="F180" s="8">
        <f>IF($B180="","",IF($B180&lt;$B$2,"YES",""))</f>
        <v/>
      </c>
      <c r="G180" s="8">
        <f>IF(E180="","",IF(E180&lt;$B$3,"YES",""))</f>
        <v/>
      </c>
      <c r="H180" s="9">
        <f>IF(OR(E180="",$D180=""),"",MAX(0,($B$3-E180)*$D180))</f>
        <v/>
      </c>
      <c r="I180" s="9">
        <f>IF($B180="","",MAX(0,$B$2-$B180))</f>
        <v/>
      </c>
      <c r="J180" s="9">
        <f>IF(OR(H180="",I180=""),"",MAX(H180,I180))</f>
        <v/>
      </c>
    </row>
    <row r="181">
      <c r="A181" s="6" t="n"/>
      <c r="B181" s="6" t="n"/>
      <c r="C181" s="6" t="n"/>
      <c r="D181" s="6" t="n"/>
      <c r="E181" s="7">
        <f>IF(OR($D181="",$B181=""),"",$B181/$D181)</f>
        <v/>
      </c>
      <c r="F181" s="8">
        <f>IF($B181="","",IF($B181&lt;$B$2,"YES",""))</f>
        <v/>
      </c>
      <c r="G181" s="8">
        <f>IF(E181="","",IF(E181&lt;$B$3,"YES",""))</f>
        <v/>
      </c>
      <c r="H181" s="9">
        <f>IF(OR(E181="",$D181=""),"",MAX(0,($B$3-E181)*$D181))</f>
        <v/>
      </c>
      <c r="I181" s="9">
        <f>IF($B181="","",MAX(0,$B$2-$B181))</f>
        <v/>
      </c>
      <c r="J181" s="9">
        <f>IF(OR(H181="",I181=""),"",MAX(H181,I181))</f>
        <v/>
      </c>
    </row>
    <row r="182">
      <c r="A182" s="6" t="n"/>
      <c r="B182" s="6" t="n"/>
      <c r="C182" s="6" t="n"/>
      <c r="D182" s="6" t="n"/>
      <c r="E182" s="7">
        <f>IF(OR($D182="",$B182=""),"",$B182/$D182)</f>
        <v/>
      </c>
      <c r="F182" s="8">
        <f>IF($B182="","",IF($B182&lt;$B$2,"YES",""))</f>
        <v/>
      </c>
      <c r="G182" s="8">
        <f>IF(E182="","",IF(E182&lt;$B$3,"YES",""))</f>
        <v/>
      </c>
      <c r="H182" s="9">
        <f>IF(OR(E182="",$D182=""),"",MAX(0,($B$3-E182)*$D182))</f>
        <v/>
      </c>
      <c r="I182" s="9">
        <f>IF($B182="","",MAX(0,$B$2-$B182))</f>
        <v/>
      </c>
      <c r="J182" s="9">
        <f>IF(OR(H182="",I182=""),"",MAX(H182,I182))</f>
        <v/>
      </c>
    </row>
    <row r="183">
      <c r="A183" s="6" t="n"/>
      <c r="B183" s="6" t="n"/>
      <c r="C183" s="6" t="n"/>
      <c r="D183" s="6" t="n"/>
      <c r="E183" s="7">
        <f>IF(OR($D183="",$B183=""),"",$B183/$D183)</f>
        <v/>
      </c>
      <c r="F183" s="8">
        <f>IF($B183="","",IF($B183&lt;$B$2,"YES",""))</f>
        <v/>
      </c>
      <c r="G183" s="8">
        <f>IF(E183="","",IF(E183&lt;$B$3,"YES",""))</f>
        <v/>
      </c>
      <c r="H183" s="9">
        <f>IF(OR(E183="",$D183=""),"",MAX(0,($B$3-E183)*$D183))</f>
        <v/>
      </c>
      <c r="I183" s="9">
        <f>IF($B183="","",MAX(0,$B$2-$B183))</f>
        <v/>
      </c>
      <c r="J183" s="9">
        <f>IF(OR(H183="",I183=""),"",MAX(H183,I183))</f>
        <v/>
      </c>
    </row>
    <row r="184">
      <c r="A184" s="6" t="n"/>
      <c r="B184" s="6" t="n"/>
      <c r="C184" s="6" t="n"/>
      <c r="D184" s="6" t="n"/>
      <c r="E184" s="7">
        <f>IF(OR($D184="",$B184=""),"",$B184/$D184)</f>
        <v/>
      </c>
      <c r="F184" s="8">
        <f>IF($B184="","",IF($B184&lt;$B$2,"YES",""))</f>
        <v/>
      </c>
      <c r="G184" s="8">
        <f>IF(E184="","",IF(E184&lt;$B$3,"YES",""))</f>
        <v/>
      </c>
      <c r="H184" s="9">
        <f>IF(OR(E184="",$D184=""),"",MAX(0,($B$3-E184)*$D184))</f>
        <v/>
      </c>
      <c r="I184" s="9">
        <f>IF($B184="","",MAX(0,$B$2-$B184))</f>
        <v/>
      </c>
      <c r="J184" s="9">
        <f>IF(OR(H184="",I184=""),"",MAX(H184,I184))</f>
        <v/>
      </c>
    </row>
    <row r="185">
      <c r="A185" s="6" t="n"/>
      <c r="B185" s="6" t="n"/>
      <c r="C185" s="6" t="n"/>
      <c r="D185" s="6" t="n"/>
      <c r="E185" s="7">
        <f>IF(OR($D185="",$B185=""),"",$B185/$D185)</f>
        <v/>
      </c>
      <c r="F185" s="8">
        <f>IF($B185="","",IF($B185&lt;$B$2,"YES",""))</f>
        <v/>
      </c>
      <c r="G185" s="8">
        <f>IF(E185="","",IF(E185&lt;$B$3,"YES",""))</f>
        <v/>
      </c>
      <c r="H185" s="9">
        <f>IF(OR(E185="",$D185=""),"",MAX(0,($B$3-E185)*$D185))</f>
        <v/>
      </c>
      <c r="I185" s="9">
        <f>IF($B185="","",MAX(0,$B$2-$B185))</f>
        <v/>
      </c>
      <c r="J185" s="9">
        <f>IF(OR(H185="",I185=""),"",MAX(H185,I185))</f>
        <v/>
      </c>
    </row>
    <row r="186">
      <c r="A186" s="6" t="n"/>
      <c r="B186" s="6" t="n"/>
      <c r="C186" s="6" t="n"/>
      <c r="D186" s="6" t="n"/>
      <c r="E186" s="7">
        <f>IF(OR($D186="",$B186=""),"",$B186/$D186)</f>
        <v/>
      </c>
      <c r="F186" s="8">
        <f>IF($B186="","",IF($B186&lt;$B$2,"YES",""))</f>
        <v/>
      </c>
      <c r="G186" s="8">
        <f>IF(E186="","",IF(E186&lt;$B$3,"YES",""))</f>
        <v/>
      </c>
      <c r="H186" s="9">
        <f>IF(OR(E186="",$D186=""),"",MAX(0,($B$3-E186)*$D186))</f>
        <v/>
      </c>
      <c r="I186" s="9">
        <f>IF($B186="","",MAX(0,$B$2-$B186))</f>
        <v/>
      </c>
      <c r="J186" s="9">
        <f>IF(OR(H186="",I186=""),"",MAX(H186,I186))</f>
        <v/>
      </c>
    </row>
    <row r="187">
      <c r="A187" s="6" t="n"/>
      <c r="B187" s="6" t="n"/>
      <c r="C187" s="6" t="n"/>
      <c r="D187" s="6" t="n"/>
      <c r="E187" s="7">
        <f>IF(OR($D187="",$B187=""),"",$B187/$D187)</f>
        <v/>
      </c>
      <c r="F187" s="8">
        <f>IF($B187="","",IF($B187&lt;$B$2,"YES",""))</f>
        <v/>
      </c>
      <c r="G187" s="8">
        <f>IF(E187="","",IF(E187&lt;$B$3,"YES",""))</f>
        <v/>
      </c>
      <c r="H187" s="9">
        <f>IF(OR(E187="",$D187=""),"",MAX(0,($B$3-E187)*$D187))</f>
        <v/>
      </c>
      <c r="I187" s="9">
        <f>IF($B187="","",MAX(0,$B$2-$B187))</f>
        <v/>
      </c>
      <c r="J187" s="9">
        <f>IF(OR(H187="",I187=""),"",MAX(H187,I187))</f>
        <v/>
      </c>
    </row>
    <row r="188">
      <c r="A188" s="6" t="n"/>
      <c r="B188" s="6" t="n"/>
      <c r="C188" s="6" t="n"/>
      <c r="D188" s="6" t="n"/>
      <c r="E188" s="7">
        <f>IF(OR($D188="",$B188=""),"",$B188/$D188)</f>
        <v/>
      </c>
      <c r="F188" s="8">
        <f>IF($B188="","",IF($B188&lt;$B$2,"YES",""))</f>
        <v/>
      </c>
      <c r="G188" s="8">
        <f>IF(E188="","",IF(E188&lt;$B$3,"YES",""))</f>
        <v/>
      </c>
      <c r="H188" s="9">
        <f>IF(OR(E188="",$D188=""),"",MAX(0,($B$3-E188)*$D188))</f>
        <v/>
      </c>
      <c r="I188" s="9">
        <f>IF($B188="","",MAX(0,$B$2-$B188))</f>
        <v/>
      </c>
      <c r="J188" s="9">
        <f>IF(OR(H188="",I188=""),"",MAX(H188,I188))</f>
        <v/>
      </c>
    </row>
    <row r="189">
      <c r="A189" s="6" t="n"/>
      <c r="B189" s="6" t="n"/>
      <c r="C189" s="6" t="n"/>
      <c r="D189" s="6" t="n"/>
      <c r="E189" s="7">
        <f>IF(OR($D189="",$B189=""),"",$B189/$D189)</f>
        <v/>
      </c>
      <c r="F189" s="8">
        <f>IF($B189="","",IF($B189&lt;$B$2,"YES",""))</f>
        <v/>
      </c>
      <c r="G189" s="8">
        <f>IF(E189="","",IF(E189&lt;$B$3,"YES",""))</f>
        <v/>
      </c>
      <c r="H189" s="9">
        <f>IF(OR(E189="",$D189=""),"",MAX(0,($B$3-E189)*$D189))</f>
        <v/>
      </c>
      <c r="I189" s="9">
        <f>IF($B189="","",MAX(0,$B$2-$B189))</f>
        <v/>
      </c>
      <c r="J189" s="9">
        <f>IF(OR(H189="",I189=""),"",MAX(H189,I189))</f>
        <v/>
      </c>
    </row>
    <row r="190">
      <c r="A190" s="6" t="n"/>
      <c r="B190" s="6" t="n"/>
      <c r="C190" s="6" t="n"/>
      <c r="D190" s="6" t="n"/>
      <c r="E190" s="7">
        <f>IF(OR($D190="",$B190=""),"",$B190/$D190)</f>
        <v/>
      </c>
      <c r="F190" s="8">
        <f>IF($B190="","",IF($B190&lt;$B$2,"YES",""))</f>
        <v/>
      </c>
      <c r="G190" s="8">
        <f>IF(E190="","",IF(E190&lt;$B$3,"YES",""))</f>
        <v/>
      </c>
      <c r="H190" s="9">
        <f>IF(OR(E190="",$D190=""),"",MAX(0,($B$3-E190)*$D190))</f>
        <v/>
      </c>
      <c r="I190" s="9">
        <f>IF($B190="","",MAX(0,$B$2-$B190))</f>
        <v/>
      </c>
      <c r="J190" s="9">
        <f>IF(OR(H190="",I190=""),"",MAX(H190,I190))</f>
        <v/>
      </c>
    </row>
    <row r="191">
      <c r="A191" s="6" t="n"/>
      <c r="B191" s="6" t="n"/>
      <c r="C191" s="6" t="n"/>
      <c r="D191" s="6" t="n"/>
      <c r="E191" s="7">
        <f>IF(OR($D191="",$B191=""),"",$B191/$D191)</f>
        <v/>
      </c>
      <c r="F191" s="8">
        <f>IF($B191="","",IF($B191&lt;$B$2,"YES",""))</f>
        <v/>
      </c>
      <c r="G191" s="8">
        <f>IF(E191="","",IF(E191&lt;$B$3,"YES",""))</f>
        <v/>
      </c>
      <c r="H191" s="9">
        <f>IF(OR(E191="",$D191=""),"",MAX(0,($B$3-E191)*$D191))</f>
        <v/>
      </c>
      <c r="I191" s="9">
        <f>IF($B191="","",MAX(0,$B$2-$B191))</f>
        <v/>
      </c>
      <c r="J191" s="9">
        <f>IF(OR(H191="",I191=""),"",MAX(H191,I191))</f>
        <v/>
      </c>
    </row>
    <row r="192">
      <c r="A192" s="6" t="n"/>
      <c r="B192" s="6" t="n"/>
      <c r="C192" s="6" t="n"/>
      <c r="D192" s="6" t="n"/>
      <c r="E192" s="7">
        <f>IF(OR($D192="",$B192=""),"",$B192/$D192)</f>
        <v/>
      </c>
      <c r="F192" s="8">
        <f>IF($B192="","",IF($B192&lt;$B$2,"YES",""))</f>
        <v/>
      </c>
      <c r="G192" s="8">
        <f>IF(E192="","",IF(E192&lt;$B$3,"YES",""))</f>
        <v/>
      </c>
      <c r="H192" s="9">
        <f>IF(OR(E192="",$D192=""),"",MAX(0,($B$3-E192)*$D192))</f>
        <v/>
      </c>
      <c r="I192" s="9">
        <f>IF($B192="","",MAX(0,$B$2-$B192))</f>
        <v/>
      </c>
      <c r="J192" s="9">
        <f>IF(OR(H192="",I192=""),"",MAX(H192,I192))</f>
        <v/>
      </c>
    </row>
    <row r="193">
      <c r="A193" s="6" t="n"/>
      <c r="B193" s="6" t="n"/>
      <c r="C193" s="6" t="n"/>
      <c r="D193" s="6" t="n"/>
      <c r="E193" s="7">
        <f>IF(OR($D193="",$B193=""),"",$B193/$D193)</f>
        <v/>
      </c>
      <c r="F193" s="8">
        <f>IF($B193="","",IF($B193&lt;$B$2,"YES",""))</f>
        <v/>
      </c>
      <c r="G193" s="8">
        <f>IF(E193="","",IF(E193&lt;$B$3,"YES",""))</f>
        <v/>
      </c>
      <c r="H193" s="9">
        <f>IF(OR(E193="",$D193=""),"",MAX(0,($B$3-E193)*$D193))</f>
        <v/>
      </c>
      <c r="I193" s="9">
        <f>IF($B193="","",MAX(0,$B$2-$B193))</f>
        <v/>
      </c>
      <c r="J193" s="9">
        <f>IF(OR(H193="",I193=""),"",MAX(H193,I193))</f>
        <v/>
      </c>
    </row>
    <row r="194">
      <c r="A194" s="6" t="n"/>
      <c r="B194" s="6" t="n"/>
      <c r="C194" s="6" t="n"/>
      <c r="D194" s="6" t="n"/>
      <c r="E194" s="7">
        <f>IF(OR($D194="",$B194=""),"",$B194/$D194)</f>
        <v/>
      </c>
      <c r="F194" s="8">
        <f>IF($B194="","",IF($B194&lt;$B$2,"YES",""))</f>
        <v/>
      </c>
      <c r="G194" s="8">
        <f>IF(E194="","",IF(E194&lt;$B$3,"YES",""))</f>
        <v/>
      </c>
      <c r="H194" s="9">
        <f>IF(OR(E194="",$D194=""),"",MAX(0,($B$3-E194)*$D194))</f>
        <v/>
      </c>
      <c r="I194" s="9">
        <f>IF($B194="","",MAX(0,$B$2-$B194))</f>
        <v/>
      </c>
      <c r="J194" s="9">
        <f>IF(OR(H194="",I194=""),"",MAX(H194,I194))</f>
        <v/>
      </c>
    </row>
    <row r="195">
      <c r="A195" s="6" t="n"/>
      <c r="B195" s="6" t="n"/>
      <c r="C195" s="6" t="n"/>
      <c r="D195" s="6" t="n"/>
      <c r="E195" s="7">
        <f>IF(OR($D195="",$B195=""),"",$B195/$D195)</f>
        <v/>
      </c>
      <c r="F195" s="8">
        <f>IF($B195="","",IF($B195&lt;$B$2,"YES",""))</f>
        <v/>
      </c>
      <c r="G195" s="8">
        <f>IF(E195="","",IF(E195&lt;$B$3,"YES",""))</f>
        <v/>
      </c>
      <c r="H195" s="9">
        <f>IF(OR(E195="",$D195=""),"",MAX(0,($B$3-E195)*$D195))</f>
        <v/>
      </c>
      <c r="I195" s="9">
        <f>IF($B195="","",MAX(0,$B$2-$B195))</f>
        <v/>
      </c>
      <c r="J195" s="9">
        <f>IF(OR(H195="",I195=""),"",MAX(H195,I195))</f>
        <v/>
      </c>
    </row>
    <row r="196">
      <c r="A196" s="6" t="n"/>
      <c r="B196" s="6" t="n"/>
      <c r="C196" s="6" t="n"/>
      <c r="D196" s="6" t="n"/>
      <c r="E196" s="7">
        <f>IF(OR($D196="",$B196=""),"",$B196/$D196)</f>
        <v/>
      </c>
      <c r="F196" s="8">
        <f>IF($B196="","",IF($B196&lt;$B$2,"YES",""))</f>
        <v/>
      </c>
      <c r="G196" s="8">
        <f>IF(E196="","",IF(E196&lt;$B$3,"YES",""))</f>
        <v/>
      </c>
      <c r="H196" s="9">
        <f>IF(OR(E196="",$D196=""),"",MAX(0,($B$3-E196)*$D196))</f>
        <v/>
      </c>
      <c r="I196" s="9">
        <f>IF($B196="","",MAX(0,$B$2-$B196))</f>
        <v/>
      </c>
      <c r="J196" s="9">
        <f>IF(OR(H196="",I196=""),"",MAX(H196,I196))</f>
        <v/>
      </c>
    </row>
    <row r="197">
      <c r="A197" s="6" t="n"/>
      <c r="B197" s="6" t="n"/>
      <c r="C197" s="6" t="n"/>
      <c r="D197" s="6" t="n"/>
      <c r="E197" s="7">
        <f>IF(OR($D197="",$B197=""),"",$B197/$D197)</f>
        <v/>
      </c>
      <c r="F197" s="8">
        <f>IF($B197="","",IF($B197&lt;$B$2,"YES",""))</f>
        <v/>
      </c>
      <c r="G197" s="8">
        <f>IF(E197="","",IF(E197&lt;$B$3,"YES",""))</f>
        <v/>
      </c>
      <c r="H197" s="9">
        <f>IF(OR(E197="",$D197=""),"",MAX(0,($B$3-E197)*$D197))</f>
        <v/>
      </c>
      <c r="I197" s="9">
        <f>IF($B197="","",MAX(0,$B$2-$B197))</f>
        <v/>
      </c>
      <c r="J197" s="9">
        <f>IF(OR(H197="",I197=""),"",MAX(H197,I197))</f>
        <v/>
      </c>
    </row>
    <row r="198">
      <c r="A198" s="6" t="n"/>
      <c r="B198" s="6" t="n"/>
      <c r="C198" s="6" t="n"/>
      <c r="D198" s="6" t="n"/>
      <c r="E198" s="7">
        <f>IF(OR($D198="",$B198=""),"",$B198/$D198)</f>
        <v/>
      </c>
      <c r="F198" s="8">
        <f>IF($B198="","",IF($B198&lt;$B$2,"YES",""))</f>
        <v/>
      </c>
      <c r="G198" s="8">
        <f>IF(E198="","",IF(E198&lt;$B$3,"YES",""))</f>
        <v/>
      </c>
      <c r="H198" s="9">
        <f>IF(OR(E198="",$D198=""),"",MAX(0,($B$3-E198)*$D198))</f>
        <v/>
      </c>
      <c r="I198" s="9">
        <f>IF($B198="","",MAX(0,$B$2-$B198))</f>
        <v/>
      </c>
      <c r="J198" s="9">
        <f>IF(OR(H198="",I198=""),"",MAX(H198,I198))</f>
        <v/>
      </c>
    </row>
    <row r="199">
      <c r="A199" s="6" t="n"/>
      <c r="B199" s="6" t="n"/>
      <c r="C199" s="6" t="n"/>
      <c r="D199" s="6" t="n"/>
      <c r="E199" s="7">
        <f>IF(OR($D199="",$B199=""),"",$B199/$D199)</f>
        <v/>
      </c>
      <c r="F199" s="8">
        <f>IF($B199="","",IF($B199&lt;$B$2,"YES",""))</f>
        <v/>
      </c>
      <c r="G199" s="8">
        <f>IF(E199="","",IF(E199&lt;$B$3,"YES",""))</f>
        <v/>
      </c>
      <c r="H199" s="9">
        <f>IF(OR(E199="",$D199=""),"",MAX(0,($B$3-E199)*$D199))</f>
        <v/>
      </c>
      <c r="I199" s="9">
        <f>IF($B199="","",MAX(0,$B$2-$B199))</f>
        <v/>
      </c>
      <c r="J199" s="9">
        <f>IF(OR(H199="",I199=""),"",MAX(H199,I199))</f>
        <v/>
      </c>
    </row>
    <row r="200">
      <c r="A200" s="6" t="n"/>
      <c r="B200" s="6" t="n"/>
      <c r="C200" s="6" t="n"/>
      <c r="D200" s="6" t="n"/>
      <c r="E200" s="7">
        <f>IF(OR($D200="",$B200=""),"",$B200/$D200)</f>
        <v/>
      </c>
      <c r="F200" s="8">
        <f>IF($B200="","",IF($B200&lt;$B$2,"YES",""))</f>
        <v/>
      </c>
      <c r="G200" s="8">
        <f>IF(E200="","",IF(E200&lt;$B$3,"YES",""))</f>
        <v/>
      </c>
      <c r="H200" s="9">
        <f>IF(OR(E200="",$D200=""),"",MAX(0,($B$3-E200)*$D200))</f>
        <v/>
      </c>
      <c r="I200" s="9">
        <f>IF($B200="","",MAX(0,$B$2-$B200))</f>
        <v/>
      </c>
      <c r="J200" s="9">
        <f>IF(OR(H200="",I200=""),"",MAX(H200,I200))</f>
        <v/>
      </c>
    </row>
    <row r="201">
      <c r="A201" s="6" t="n"/>
      <c r="B201" s="6" t="n"/>
      <c r="C201" s="6" t="n"/>
      <c r="D201" s="6" t="n"/>
      <c r="E201" s="7">
        <f>IF(OR($D201="",$B201=""),"",$B201/$D201)</f>
        <v/>
      </c>
      <c r="F201" s="8">
        <f>IF($B201="","",IF($B201&lt;$B$2,"YES",""))</f>
        <v/>
      </c>
      <c r="G201" s="8">
        <f>IF(E201="","",IF(E201&lt;$B$3,"YES",""))</f>
        <v/>
      </c>
      <c r="H201" s="9">
        <f>IF(OR(E201="",$D201=""),"",MAX(0,($B$3-E201)*$D201))</f>
        <v/>
      </c>
      <c r="I201" s="9">
        <f>IF($B201="","",MAX(0,$B$2-$B201))</f>
        <v/>
      </c>
      <c r="J201" s="9">
        <f>IF(OR(H201="",I201=""),"",MAX(H201,I201))</f>
        <v/>
      </c>
    </row>
    <row r="202">
      <c r="A202" s="6" t="n"/>
      <c r="B202" s="6" t="n"/>
      <c r="C202" s="6" t="n"/>
      <c r="D202" s="6" t="n"/>
      <c r="E202" s="7">
        <f>IF(OR($D202="",$B202=""),"",$B202/$D202)</f>
        <v/>
      </c>
      <c r="F202" s="8">
        <f>IF($B202="","",IF($B202&lt;$B$2,"YES",""))</f>
        <v/>
      </c>
      <c r="G202" s="8">
        <f>IF(E202="","",IF(E202&lt;$B$3,"YES",""))</f>
        <v/>
      </c>
      <c r="H202" s="9">
        <f>IF(OR(E202="",$D202=""),"",MAX(0,($B$3-E202)*$D202))</f>
        <v/>
      </c>
      <c r="I202" s="9">
        <f>IF($B202="","",MAX(0,$B$2-$B202))</f>
        <v/>
      </c>
      <c r="J202" s="9">
        <f>IF(OR(H202="",I202=""),"",MAX(H202,I202))</f>
        <v/>
      </c>
    </row>
    <row r="203">
      <c r="A203" s="6" t="n"/>
      <c r="B203" s="6" t="n"/>
      <c r="C203" s="6" t="n"/>
      <c r="D203" s="6" t="n"/>
      <c r="E203" s="7">
        <f>IF(OR($D203="",$B203=""),"",$B203/$D203)</f>
        <v/>
      </c>
      <c r="F203" s="8">
        <f>IF($B203="","",IF($B203&lt;$B$2,"YES",""))</f>
        <v/>
      </c>
      <c r="G203" s="8">
        <f>IF(E203="","",IF(E203&lt;$B$3,"YES",""))</f>
        <v/>
      </c>
      <c r="H203" s="9">
        <f>IF(OR(E203="",$D203=""),"",MAX(0,($B$3-E203)*$D203))</f>
        <v/>
      </c>
      <c r="I203" s="9">
        <f>IF($B203="","",MAX(0,$B$2-$B203))</f>
        <v/>
      </c>
      <c r="J203" s="9">
        <f>IF(OR(H203="",I203=""),"",MAX(H203,I203))</f>
        <v/>
      </c>
    </row>
    <row r="204">
      <c r="A204" s="6" t="n"/>
      <c r="B204" s="6" t="n"/>
      <c r="C204" s="6" t="n"/>
      <c r="D204" s="6" t="n"/>
      <c r="E204" s="7">
        <f>IF(OR($D204="",$B204=""),"",$B204/$D204)</f>
        <v/>
      </c>
      <c r="F204" s="8">
        <f>IF($B204="","",IF($B204&lt;$B$2,"YES",""))</f>
        <v/>
      </c>
      <c r="G204" s="8">
        <f>IF(E204="","",IF(E204&lt;$B$3,"YES",""))</f>
        <v/>
      </c>
      <c r="H204" s="9">
        <f>IF(OR(E204="",$D204=""),"",MAX(0,($B$3-E204)*$D204))</f>
        <v/>
      </c>
      <c r="I204" s="9">
        <f>IF($B204="","",MAX(0,$B$2-$B204))</f>
        <v/>
      </c>
      <c r="J204" s="9">
        <f>IF(OR(H204="",I204=""),"",MAX(H204,I204))</f>
        <v/>
      </c>
    </row>
    <row r="205">
      <c r="A205" s="6" t="n"/>
      <c r="B205" s="6" t="n"/>
      <c r="C205" s="6" t="n"/>
      <c r="D205" s="6" t="n"/>
      <c r="E205" s="7">
        <f>IF(OR($D205="",$B205=""),"",$B205/$D205)</f>
        <v/>
      </c>
      <c r="F205" s="8">
        <f>IF($B205="","",IF($B205&lt;$B$2,"YES",""))</f>
        <v/>
      </c>
      <c r="G205" s="8">
        <f>IF(E205="","",IF(E205&lt;$B$3,"YES",""))</f>
        <v/>
      </c>
      <c r="H205" s="9">
        <f>IF(OR(E205="",$D205=""),"",MAX(0,($B$3-E205)*$D205))</f>
        <v/>
      </c>
      <c r="I205" s="9">
        <f>IF($B205="","",MAX(0,$B$2-$B205))</f>
        <v/>
      </c>
      <c r="J205" s="9">
        <f>IF(OR(H205="",I205=""),"",MAX(H205,I205))</f>
        <v/>
      </c>
    </row>
  </sheetData>
  <conditionalFormatting sqref="F7:G205">
    <cfRule type="cellIs" priority="1" operator="equal" dxfId="0">
      <formula>"YES"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1" t="inlineStr">
        <is>
          <t>AISP Audit - Summary</t>
        </is>
      </c>
    </row>
    <row r="3">
      <c r="A3" s="2" t="inlineStr">
        <is>
          <t>Clients (count)</t>
        </is>
      </c>
      <c r="B3" s="10">
        <f>COUNT('AISP Audit'!B7:B205)</f>
        <v/>
      </c>
    </row>
    <row r="4">
      <c r="A4" s="2" t="inlineStr">
        <is>
          <t>Total MRR (managed)</t>
        </is>
      </c>
      <c r="B4" s="11">
        <f>SUM('AISP Audit'!B7:B205)</f>
        <v/>
      </c>
    </row>
    <row r="5">
      <c r="A5" s="2" t="inlineStr">
        <is>
          <t>Total ORR (add-ons)</t>
        </is>
      </c>
      <c r="B5" s="11">
        <f>SUM('AISP Audit'!C7:C205)</f>
        <v/>
      </c>
    </row>
    <row r="6">
      <c r="A6" s="2" t="inlineStr">
        <is>
          <t>Total seats/users</t>
        </is>
      </c>
      <c r="B6" s="10">
        <f>SUM('AISP Audit'!D7:D205)</f>
        <v/>
      </c>
    </row>
    <row r="7">
      <c r="A7" s="2" t="inlineStr">
        <is>
          <t>Average MRR / client</t>
        </is>
      </c>
      <c r="B7" s="11">
        <f>IFERROR(AVERAGE('AISP Audit'!B7:B205),0)</f>
        <v/>
      </c>
    </row>
    <row r="8">
      <c r="A8" s="2" t="inlineStr">
        <is>
          <t>Blended AISP ($/seat)</t>
        </is>
      </c>
      <c r="B8" s="12">
        <f>IFERROR(SUM('AISP Audit'!B7:B205)/SUM('AISP Audit'!D7:D205),0)</f>
        <v/>
      </c>
    </row>
    <row r="9">
      <c r="A9" s="2" t="inlineStr">
        <is>
          <t>Clients below MRR floor</t>
        </is>
      </c>
      <c r="B9" s="10">
        <f>COUNTIF('AISP Audit'!F7:F205,"YES")</f>
        <v/>
      </c>
    </row>
    <row r="10">
      <c r="A10" s="2" t="inlineStr">
        <is>
          <t>Clients below target AISP</t>
        </is>
      </c>
      <c r="B10" s="10">
        <f>COUNTIF('AISP Audit'!G7:G205,"YES")</f>
        <v/>
      </c>
    </row>
    <row r="11">
      <c r="A11" s="2" t="inlineStr">
        <is>
          <t>TOTAL monthly reprice opportunity</t>
        </is>
      </c>
      <c r="B11" s="13">
        <f>SUM('AISP Audit'!J7:J205)</f>
        <v/>
      </c>
    </row>
    <row r="12">
      <c r="A12" s="2" t="inlineStr">
        <is>
          <t>Annualized reprice opportunity</t>
        </is>
      </c>
      <c r="B12" s="13">
        <f>SUM('AISP Audit'!J7:J205)*12</f>
        <v/>
      </c>
    </row>
    <row r="14">
      <c r="A14" s="4" t="inlineStr">
        <is>
          <t>The 'reprice opportunity' is the monthly $ you'd gain by lifting under-priced clients to the MRR floor or target AISP - MRR growth with zero new logos. Sort the AISP Audit tab by column J (Reprice priority) descending to find the biggest, easiest wins first.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2026-07-07T21:05:48Z</dcterms:created>
  <dcterms:modified xmlns:dcterms="http://purl.org/dc/terms/" xmlns:xsi="http://www.w3.org/2001/XMLSchema-instance" xsi:type="dcterms:W3CDTF">2026-07-07T21:05:49Z</dcterms:modified>
</cp:coreProperties>
</file>